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lobal.nomura.com\Retail\JP\NICMR-Share\Shihon\業務部\ｸｫｰﾀﾘｰ書籍送付／ﾚﾎﾟ-ﾄ配信\●申込書(HP掲載・継続申込書）\"/>
    </mc:Choice>
  </mc:AlternateContent>
  <bookViews>
    <workbookView xWindow="0" yWindow="0" windowWidth="14055" windowHeight="9360" tabRatio="783" activeTab="1"/>
  </bookViews>
  <sheets>
    <sheet name="記入例" sheetId="31" r:id="rId1"/>
    <sheet name="申込用紙" sheetId="30" r:id="rId2"/>
    <sheet name="選択" sheetId="3" state="hidden" r:id="rId3"/>
  </sheets>
  <definedNames>
    <definedName name="_xlnm._FilterDatabase" localSheetId="0" hidden="1">選択!#REF!</definedName>
    <definedName name="_xlnm._FilterDatabase" localSheetId="1" hidden="1">選択!#REF!</definedName>
    <definedName name="_xlnm.Print_Area" localSheetId="0">記入例!$A$1:$L$45</definedName>
    <definedName name="_xlnm.Print_Area" localSheetId="1">申込用紙!$A$1:$L$45</definedName>
    <definedName name="Z_47D98C41_9133_4B9A_87C1_00F218FBC776_.wvu.PrintArea" localSheetId="0" hidden="1">記入例!#REF!</definedName>
    <definedName name="Z_47D98C41_9133_4B9A_87C1_00F218FBC776_.wvu.PrintArea" localSheetId="1" hidden="1">申込用紙!#REF!</definedName>
  </definedNames>
  <calcPr calcId="162913"/>
  <customWorkbookViews>
    <customWorkbookView name="小室　朋子 (野村資本研)/KOMURO, TOMOKO (NICMR/JP) - 個人用ビュー" guid="{47D98C41-9133-4B9A-87C1-00F218FBC776}" mergeInterval="0" personalView="1" maximized="1" xWindow="-11" yWindow="-11" windowWidth="1942" windowHeight="1042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31" l="1"/>
  <c r="K12" i="31" s="1"/>
  <c r="D11" i="31"/>
  <c r="K11" i="31" s="1"/>
  <c r="K8" i="31"/>
  <c r="K7" i="31"/>
  <c r="K6" i="31"/>
  <c r="K13" i="31" s="1"/>
  <c r="D12" i="30" l="1"/>
  <c r="K12" i="30" s="1"/>
  <c r="D11" i="30"/>
  <c r="K11" i="30" s="1"/>
  <c r="K8" i="30"/>
  <c r="K7" i="30"/>
  <c r="K6" i="30"/>
  <c r="K13" i="30" l="1"/>
</calcChain>
</file>

<file path=xl/sharedStrings.xml><?xml version="1.0" encoding="utf-8"?>
<sst xmlns="http://schemas.openxmlformats.org/spreadsheetml/2006/main" count="149" uniqueCount="72">
  <si>
    <t>円</t>
    <rPh sb="0" eb="1">
      <t>エン</t>
    </rPh>
    <phoneticPr fontId="2"/>
  </si>
  <si>
    <t xml:space="preserve">電話番号 </t>
  </si>
  <si>
    <t>カード番号</t>
  </si>
  <si>
    <t>株式会社野村資本市場研究所</t>
  </si>
  <si>
    <t>合計</t>
    <rPh sb="0" eb="2">
      <t>ゴウケイ</t>
    </rPh>
    <phoneticPr fontId="2"/>
  </si>
  <si>
    <t>氏名又は会社名</t>
    <rPh sb="0" eb="2">
      <t>シメイ</t>
    </rPh>
    <phoneticPr fontId="2"/>
  </si>
  <si>
    <t>ご連絡頂きましたお名前、ご住所などの個人情報に関しましては、各種出版物の発送のため、</t>
    <phoneticPr fontId="2"/>
  </si>
  <si>
    <t>詳細は、弊社ホームページをご参照ください。</t>
    <phoneticPr fontId="2"/>
  </si>
  <si>
    <t>（http://www.nicmr.com/nicmr/privacy.html）</t>
  </si>
  <si>
    <t>【年間購読】</t>
    <rPh sb="1" eb="3">
      <t>ネンカン</t>
    </rPh>
    <rPh sb="3" eb="5">
      <t>コウドク</t>
    </rPh>
    <phoneticPr fontId="2"/>
  </si>
  <si>
    <t>【単品購読】</t>
    <rPh sb="1" eb="3">
      <t>タンピン</t>
    </rPh>
    <rPh sb="3" eb="5">
      <t>コウドク</t>
    </rPh>
    <phoneticPr fontId="2"/>
  </si>
  <si>
    <t>野村資本市場ｸｫｰﾀﾘｰ</t>
    <phoneticPr fontId="2"/>
  </si>
  <si>
    <t>野村ｻｽﾃﾅﾋﾞﾘﾃｨｸｫｰﾀﾘｰ</t>
    <phoneticPr fontId="2"/>
  </si>
  <si>
    <r>
      <t>部署名/担当者名</t>
    </r>
    <r>
      <rPr>
        <sz val="9"/>
        <rFont val="メイリオ"/>
        <family val="3"/>
        <charset val="128"/>
      </rPr>
      <t xml:space="preserve">(法人) </t>
    </r>
    <rPh sb="2" eb="3">
      <t>メイ</t>
    </rPh>
    <rPh sb="9" eb="11">
      <t>ホウジン</t>
    </rPh>
    <phoneticPr fontId="2"/>
  </si>
  <si>
    <r>
      <t>ﾃﾞｼﾞﾀﾙﾌﾞｯｸ</t>
    </r>
    <r>
      <rPr>
        <sz val="9"/>
        <color theme="1"/>
        <rFont val="Arial"/>
        <family val="2"/>
        <scheme val="minor"/>
      </rPr>
      <t/>
    </r>
    <phoneticPr fontId="2"/>
  </si>
  <si>
    <t>ﾃﾞｼﾞﾀﾙﾌﾞｯｸ＋印刷物</t>
    <phoneticPr fontId="2"/>
  </si>
  <si>
    <t>印刷物①</t>
    <rPh sb="0" eb="3">
      <t>インサツブツ</t>
    </rPh>
    <phoneticPr fontId="2"/>
  </si>
  <si>
    <t>印刷物②</t>
    <rPh sb="0" eb="3">
      <t>インサツブツ</t>
    </rPh>
    <phoneticPr fontId="2"/>
  </si>
  <si>
    <t>印刷物③</t>
    <rPh sb="0" eb="3">
      <t>インサツブツ</t>
    </rPh>
    <phoneticPr fontId="2"/>
  </si>
  <si>
    <t>印刷物④</t>
    <rPh sb="0" eb="3">
      <t>インサツブツ</t>
    </rPh>
    <phoneticPr fontId="2"/>
  </si>
  <si>
    <t>送付先住所　　　　　〒</t>
    <phoneticPr fontId="2"/>
  </si>
  <si>
    <t>秋</t>
    <rPh sb="0" eb="1">
      <t>アキ</t>
    </rPh>
    <phoneticPr fontId="2"/>
  </si>
  <si>
    <t>備考</t>
    <rPh sb="0" eb="2">
      <t>ビコウ</t>
    </rPh>
    <phoneticPr fontId="2"/>
  </si>
  <si>
    <t>年</t>
    <rPh sb="0" eb="1">
      <t>ネン</t>
    </rPh>
    <phoneticPr fontId="5"/>
  </si>
  <si>
    <t>号～</t>
    <rPh sb="0" eb="1">
      <t>ゴウ</t>
    </rPh>
    <phoneticPr fontId="5"/>
  </si>
  <si>
    <t>部</t>
    <rPh sb="0" eb="1">
      <t>ブ</t>
    </rPh>
    <phoneticPr fontId="5"/>
  </si>
  <si>
    <t>円</t>
    <rPh sb="0" eb="1">
      <t>エン</t>
    </rPh>
    <phoneticPr fontId="5"/>
  </si>
  <si>
    <t>号</t>
    <rPh sb="0" eb="1">
      <t>ゴウ</t>
    </rPh>
    <phoneticPr fontId="5"/>
  </si>
  <si>
    <t>冊</t>
    <rPh sb="0" eb="1">
      <t>サツ</t>
    </rPh>
    <phoneticPr fontId="5"/>
  </si>
  <si>
    <t>野村ｻｽﾃﾅﾋﾞﾘﾃｨｸｫｰﾀﾘｰ</t>
  </si>
  <si>
    <t>野村資本市場ｸｫｰﾀﾘｰ</t>
  </si>
  <si>
    <t>野村資本市場ｸｫｰﾀﾘｰ　①2014年冬号迄</t>
    <phoneticPr fontId="2"/>
  </si>
  <si>
    <t>野村資本市場ｸｫｰﾀﾘｰ　②2014年春号～2019年夏号迄</t>
    <phoneticPr fontId="2"/>
  </si>
  <si>
    <t>野村資本市場ｸｫｰﾀﾘｰ　③2019年秋号･2020年冬号</t>
    <phoneticPr fontId="2"/>
  </si>
  <si>
    <t>野村資本市場ｸｫｰﾀﾘｰ　④2020年春号･夏号</t>
    <phoneticPr fontId="2"/>
  </si>
  <si>
    <t>野村資本市場ｸｫｰﾀﾘｰ＆野村ｻｽﾃﾅﾋﾞﾘﾃｨｸｫｰﾀﾘｰｾｯﾄ（年間8冊）</t>
    <rPh sb="34" eb="36">
      <t>ネンカン</t>
    </rPh>
    <rPh sb="37" eb="38">
      <t>サツ</t>
    </rPh>
    <phoneticPr fontId="5"/>
  </si>
  <si>
    <t>03-6636-7050</t>
    <phoneticPr fontId="2"/>
  </si>
  <si>
    <t>印刷物「野村資本市場ｸｫｰﾀﾘｰ」「野村ｻｽﾃﾅﾋﾞﾘﾃｨｸｫｰﾀﾘｰ」お申込用紙</t>
    <phoneticPr fontId="2"/>
  </si>
  <si>
    <r>
      <t xml:space="preserve">お客様番号 </t>
    </r>
    <r>
      <rPr>
        <sz val="8"/>
        <rFont val="メイリオ"/>
        <family val="3"/>
        <charset val="128"/>
      </rPr>
      <t>※2</t>
    </r>
    <r>
      <rPr>
        <sz val="11"/>
        <rFont val="メイリオ"/>
        <family val="3"/>
        <charset val="128"/>
      </rPr>
      <t>　　　No</t>
    </r>
    <rPh sb="1" eb="3">
      <t>キャクサマ</t>
    </rPh>
    <phoneticPr fontId="2"/>
  </si>
  <si>
    <t xml:space="preserve">銀行振込（請求書を上記「E-mail」アドレス宛メール送付） </t>
  </si>
  <si>
    <t xml:space="preserve">郵便振替（請求書を上記「E-mail」アドレス宛メール送付） </t>
    <rPh sb="0" eb="2">
      <t>ユウビン</t>
    </rPh>
    <rPh sb="2" eb="4">
      <t>フリカエ</t>
    </rPh>
    <phoneticPr fontId="2"/>
  </si>
  <si>
    <t>クレジットカード決済</t>
    <rPh sb="8" eb="10">
      <t>ケッサイ</t>
    </rPh>
    <phoneticPr fontId="2"/>
  </si>
  <si>
    <t>カード種類</t>
    <rPh sb="3" eb="5">
      <t>シュルイ</t>
    </rPh>
    <phoneticPr fontId="2"/>
  </si>
  <si>
    <t>その他、弊社の「個人情報の保護方針」に記載の利用目的の範囲で利用いたします。</t>
    <phoneticPr fontId="2"/>
  </si>
  <si>
    <t>nicmr.adm@nomura.com</t>
    <phoneticPr fontId="2"/>
  </si>
  <si>
    <t>※1 請求書・領収書等、各種書類は原則メール送付いたします。
※2 以前にお申込のあるお客様でお分かりになる方はご記入ください。</t>
    <rPh sb="17" eb="19">
      <t>ゲンソク</t>
    </rPh>
    <phoneticPr fontId="5"/>
  </si>
  <si>
    <t>（税込・送料込）</t>
    <rPh sb="1" eb="3">
      <t>ゼイコミ</t>
    </rPh>
    <rPh sb="4" eb="6">
      <t>ソウリョウ</t>
    </rPh>
    <rPh sb="6" eb="7">
      <t>コミ</t>
    </rPh>
    <phoneticPr fontId="2"/>
  </si>
  <si>
    <t>※ファイルにパスワードを付けてお送りくださいますようお願いいたします。</t>
    <rPh sb="12" eb="13">
      <t>ツ</t>
    </rPh>
    <rPh sb="16" eb="17">
      <t>オク</t>
    </rPh>
    <rPh sb="27" eb="28">
      <t>ネガ</t>
    </rPh>
    <phoneticPr fontId="2"/>
  </si>
  <si>
    <t>　TEL:03-6636-7050 / E-mail:</t>
    <phoneticPr fontId="2"/>
  </si>
  <si>
    <t xml:space="preserve">カード名義（ローマ字）  </t>
    <phoneticPr fontId="2"/>
  </si>
  <si>
    <t>有効期限（例:2023年10月）　</t>
    <phoneticPr fontId="2"/>
  </si>
  <si>
    <t>♦必要事項をご記入のうえ、申込用紙をメール（nicmr.adm@nomura.com）にてお申込みください♦</t>
    <rPh sb="46" eb="47">
      <t>モウ</t>
    </rPh>
    <rPh sb="47" eb="48">
      <t>コ</t>
    </rPh>
    <phoneticPr fontId="2"/>
  </si>
  <si>
    <t>【送付先】　</t>
    <rPh sb="1" eb="4">
      <t>ソウフサキ</t>
    </rPh>
    <phoneticPr fontId="5"/>
  </si>
  <si>
    <t>【お支払い方法】　</t>
    <rPh sb="2" eb="4">
      <t>シハラ</t>
    </rPh>
    <rPh sb="5" eb="7">
      <t>ホウホウ</t>
    </rPh>
    <phoneticPr fontId="5"/>
  </si>
  <si>
    <t xml:space="preserve">野村ｻｽﾃﾅﾋﾞﾘﾃｨｸｫｰﾀﾘｰ 　　　 </t>
    <phoneticPr fontId="5"/>
  </si>
  <si>
    <t>野村資本市場ｸｫｰﾀﾘｰ　　　　</t>
    <phoneticPr fontId="5"/>
  </si>
  <si>
    <t>（冬・春・夏・秋　年間4冊）</t>
    <phoneticPr fontId="2"/>
  </si>
  <si>
    <t>■「銀行振込」・「郵便振替」・「クレジットカード」からご希望のお支払方法をご選択ください</t>
    <phoneticPr fontId="2"/>
  </si>
  <si>
    <t>■ 領収書発行をご希望の場合は「要」をご選択ください</t>
    <rPh sb="5" eb="7">
      <t>ハッコウ</t>
    </rPh>
    <rPh sb="9" eb="11">
      <t>キボウ</t>
    </rPh>
    <rPh sb="12" eb="14">
      <t>バアイ</t>
    </rPh>
    <rPh sb="16" eb="17">
      <t>ヨウ</t>
    </rPh>
    <rPh sb="20" eb="22">
      <t>センタク</t>
    </rPh>
    <phoneticPr fontId="2"/>
  </si>
  <si>
    <t>〒100-8130 東京都千代田区大手町2-2-2</t>
    <phoneticPr fontId="2"/>
  </si>
  <si>
    <t>「野村資本市場ｸｫｰﾀﾘ―」バックナンバーをご希望の方は金額が異なります。プルダウン(11･12行目C列)より①②③④をご選択ください。</t>
    <rPh sb="28" eb="30">
      <t>キンガク</t>
    </rPh>
    <phoneticPr fontId="2"/>
  </si>
  <si>
    <t>■ クレジットカード決済をご希望の場合は以下をご記入ください</t>
    <rPh sb="14" eb="16">
      <t>キボウ</t>
    </rPh>
    <rPh sb="17" eb="19">
      <t>バアイ</t>
    </rPh>
    <rPh sb="20" eb="22">
      <t>イカ</t>
    </rPh>
    <rPh sb="24" eb="26">
      <t>キニュウ</t>
    </rPh>
    <phoneticPr fontId="2"/>
  </si>
  <si>
    <r>
      <t>♦必要事項をご記入のうえ、申込用紙をメール（</t>
    </r>
    <r>
      <rPr>
        <u/>
        <sz val="12"/>
        <color theme="7" tint="0.249977111117893"/>
        <rFont val="メイリオ"/>
        <family val="3"/>
        <charset val="128"/>
      </rPr>
      <t>nicmr.adm@nomura.com</t>
    </r>
    <r>
      <rPr>
        <sz val="12"/>
        <rFont val="メイリオ"/>
        <family val="3"/>
        <charset val="128"/>
      </rPr>
      <t>）にてお申込みください♦</t>
    </r>
    <rPh sb="46" eb="47">
      <t>モウ</t>
    </rPh>
    <rPh sb="47" eb="48">
      <t>コ</t>
    </rPh>
    <phoneticPr fontId="2"/>
  </si>
  <si>
    <t>冬</t>
    <rPh sb="0" eb="1">
      <t>フユ</t>
    </rPh>
    <phoneticPr fontId="2"/>
  </si>
  <si>
    <t>株式会社　野村資本市場研究所</t>
  </si>
  <si>
    <t>業務部　野村太郎</t>
  </si>
  <si>
    <t>100-8130　東京都千代田区大手町2-2-2　アーバンネット大手町ビル18階</t>
  </si>
  <si>
    <t>要</t>
  </si>
  <si>
    <t>VISA</t>
  </si>
  <si>
    <t>1234-5678-9100</t>
  </si>
  <si>
    <t>TARO　NOMURA</t>
  </si>
  <si>
    <r>
      <t>E-mail</t>
    </r>
    <r>
      <rPr>
        <sz val="10"/>
        <rFont val="メイリオ"/>
        <family val="3"/>
        <charset val="128"/>
      </rPr>
      <t>（</t>
    </r>
    <r>
      <rPr>
        <b/>
        <sz val="10"/>
        <color rgb="FFFF0000"/>
        <rFont val="メイリオ"/>
        <family val="3"/>
        <charset val="128"/>
      </rPr>
      <t>必須</t>
    </r>
    <r>
      <rPr>
        <sz val="8"/>
        <rFont val="メイリオ"/>
        <family val="3"/>
        <charset val="128"/>
      </rPr>
      <t>※1</t>
    </r>
    <r>
      <rPr>
        <sz val="10"/>
        <rFont val="メイリオ"/>
        <family val="3"/>
        <charset val="128"/>
      </rPr>
      <t>）</t>
    </r>
    <rPh sb="7" eb="9">
      <t>ヒッス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</si>
</sst>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;@"/>
    <numFmt numFmtId="177" formatCode="0_ "/>
    <numFmt numFmtId="178" formatCode="#,##0&quot;円&quot;"/>
  </numFmts>
  <fonts count="3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Arial"/>
      <family val="2"/>
      <scheme val="minor"/>
    </font>
    <font>
      <sz val="9"/>
      <color theme="1"/>
      <name val="Arial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sz val="9"/>
      <name val="メイリオ"/>
      <family val="3"/>
      <charset val="128"/>
    </font>
    <font>
      <sz val="8"/>
      <name val="メイリオ"/>
      <family val="3"/>
      <charset val="128"/>
    </font>
    <font>
      <sz val="9.5"/>
      <name val="メイリオ"/>
      <family val="3"/>
      <charset val="128"/>
    </font>
    <font>
      <b/>
      <sz val="14"/>
      <name val="メイリオ"/>
      <family val="3"/>
      <charset val="128"/>
    </font>
    <font>
      <u/>
      <sz val="8"/>
      <name val="メイリオ"/>
      <family val="3"/>
      <charset val="128"/>
    </font>
    <font>
      <sz val="9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4"/>
      <color rgb="FFFF0000"/>
      <name val="メイリオ"/>
      <family val="3"/>
      <charset val="128"/>
    </font>
    <font>
      <b/>
      <sz val="14"/>
      <color rgb="FFFF0000"/>
      <name val="メイリオ"/>
      <family val="3"/>
      <charset val="128"/>
    </font>
    <font>
      <sz val="12"/>
      <name val="メイリオ"/>
      <family val="3"/>
      <charset val="128"/>
    </font>
    <font>
      <sz val="12"/>
      <color rgb="FFFF0000"/>
      <name val="メイリオ"/>
      <family val="3"/>
      <charset val="128"/>
    </font>
    <font>
      <b/>
      <sz val="12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b/>
      <u/>
      <sz val="16"/>
      <name val="メイリオ"/>
      <family val="3"/>
      <charset val="128"/>
    </font>
    <font>
      <sz val="9"/>
      <name val="Meiryo UI"/>
      <family val="3"/>
      <charset val="128"/>
    </font>
    <font>
      <sz val="8"/>
      <name val="Meiryo UI"/>
      <family val="3"/>
      <charset val="128"/>
    </font>
    <font>
      <u/>
      <sz val="12"/>
      <color theme="7" tint="0.249977111117893"/>
      <name val="メイリオ"/>
      <family val="3"/>
      <charset val="128"/>
    </font>
    <font>
      <sz val="14"/>
      <color rgb="FFFF0000"/>
      <name val="Arial"/>
      <family val="2"/>
      <scheme val="minor"/>
    </font>
    <font>
      <u/>
      <sz val="14"/>
      <color theme="10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/>
    <xf numFmtId="0" fontId="6" fillId="0" borderId="0"/>
  </cellStyleXfs>
  <cellXfs count="135">
    <xf numFmtId="0" fontId="0" fillId="0" borderId="0" xfId="0"/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/>
    <xf numFmtId="0" fontId="11" fillId="0" borderId="0" xfId="0" applyFont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0" fillId="0" borderId="3" xfId="0" applyFont="1" applyFill="1" applyBorder="1" applyAlignment="1">
      <alignment horizontal="right"/>
    </xf>
    <xf numFmtId="0" fontId="10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/>
    <xf numFmtId="0" fontId="8" fillId="0" borderId="0" xfId="0" applyFont="1" applyFill="1" applyAlignment="1"/>
    <xf numFmtId="0" fontId="8" fillId="0" borderId="0" xfId="0" applyFont="1" applyFill="1" applyAlignment="1">
      <alignment horizontal="left"/>
    </xf>
    <xf numFmtId="0" fontId="10" fillId="0" borderId="0" xfId="0" applyFont="1" applyFill="1" applyAlignment="1"/>
    <xf numFmtId="0" fontId="8" fillId="0" borderId="0" xfId="0" applyFont="1"/>
    <xf numFmtId="0" fontId="8" fillId="0" borderId="0" xfId="0" applyFont="1" applyAlignment="1">
      <alignment horizontal="left"/>
    </xf>
    <xf numFmtId="0" fontId="13" fillId="0" borderId="0" xfId="2" applyFont="1" applyAlignment="1">
      <alignment vertical="center"/>
    </xf>
    <xf numFmtId="0" fontId="10" fillId="0" borderId="0" xfId="0" applyFont="1"/>
    <xf numFmtId="0" fontId="10" fillId="0" borderId="0" xfId="2" applyFont="1" applyAlignment="1">
      <alignment vertical="center"/>
    </xf>
    <xf numFmtId="0" fontId="13" fillId="0" borderId="0" xfId="2" applyFont="1" applyAlignment="1">
      <alignment horizontal="left" vertical="center"/>
    </xf>
    <xf numFmtId="0" fontId="8" fillId="0" borderId="4" xfId="0" applyFont="1" applyBorder="1" applyAlignment="1"/>
    <xf numFmtId="0" fontId="8" fillId="0" borderId="2" xfId="0" applyFont="1" applyBorder="1" applyAlignment="1"/>
    <xf numFmtId="0" fontId="8" fillId="0" borderId="2" xfId="0" applyFont="1" applyFill="1" applyBorder="1" applyAlignment="1"/>
    <xf numFmtId="49" fontId="8" fillId="0" borderId="0" xfId="0" applyNumberFormat="1" applyFont="1" applyFill="1" applyBorder="1" applyAlignment="1" applyProtection="1">
      <alignment horizontal="left"/>
      <protection locked="0"/>
    </xf>
    <xf numFmtId="49" fontId="8" fillId="0" borderId="0" xfId="0" applyNumberFormat="1" applyFont="1" applyFill="1" applyBorder="1" applyAlignment="1" applyProtection="1">
      <protection locked="0"/>
    </xf>
    <xf numFmtId="55" fontId="8" fillId="0" borderId="0" xfId="0" applyNumberFormat="1" applyFont="1" applyFill="1" applyBorder="1" applyAlignment="1" applyProtection="1"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12" fillId="0" borderId="4" xfId="3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7" fillId="0" borderId="0" xfId="0" applyFont="1" applyProtection="1"/>
    <xf numFmtId="0" fontId="9" fillId="0" borderId="0" xfId="0" applyFont="1" applyFill="1" applyAlignment="1" applyProtection="1">
      <protection locked="0"/>
    </xf>
    <xf numFmtId="38" fontId="7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178" fontId="8" fillId="0" borderId="2" xfId="0" applyNumberFormat="1" applyFont="1" applyFill="1" applyBorder="1" applyAlignment="1" applyProtection="1">
      <alignment horizontal="right" vertical="center" wrapText="1"/>
    </xf>
    <xf numFmtId="177" fontId="7" fillId="0" borderId="2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Alignment="1">
      <alignment horizontal="left"/>
    </xf>
    <xf numFmtId="0" fontId="14" fillId="0" borderId="0" xfId="0" applyFont="1"/>
    <xf numFmtId="0" fontId="14" fillId="0" borderId="5" xfId="0" applyFont="1" applyBorder="1" applyAlignment="1">
      <alignment horizontal="left"/>
    </xf>
    <xf numFmtId="3" fontId="14" fillId="0" borderId="5" xfId="0" applyNumberFormat="1" applyFont="1" applyBorder="1"/>
    <xf numFmtId="0" fontId="14" fillId="0" borderId="5" xfId="0" applyFont="1" applyBorder="1"/>
    <xf numFmtId="0" fontId="9" fillId="0" borderId="0" xfId="0" applyFont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center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7" fillId="0" borderId="6" xfId="0" applyFont="1" applyFill="1" applyBorder="1"/>
    <xf numFmtId="0" fontId="7" fillId="0" borderId="4" xfId="0" applyFont="1" applyBorder="1"/>
    <xf numFmtId="0" fontId="15" fillId="0" borderId="2" xfId="0" applyFont="1" applyFill="1" applyBorder="1" applyAlignment="1" applyProtection="1">
      <alignment horizontal="center" vertical="center"/>
      <protection locked="0"/>
    </xf>
    <xf numFmtId="177" fontId="15" fillId="0" borderId="2" xfId="0" applyNumberFormat="1" applyFont="1" applyFill="1" applyBorder="1" applyAlignment="1" applyProtection="1">
      <alignment vertical="center"/>
      <protection locked="0"/>
    </xf>
    <xf numFmtId="0" fontId="17" fillId="0" borderId="4" xfId="3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38" fontId="7" fillId="0" borderId="2" xfId="1" applyFont="1" applyFill="1" applyBorder="1" applyAlignment="1" applyProtection="1">
      <alignment horizontal="right" vertical="center"/>
    </xf>
    <xf numFmtId="38" fontId="7" fillId="0" borderId="0" xfId="1" applyFont="1" applyFill="1" applyBorder="1" applyAlignment="1" applyProtection="1">
      <alignment horizontal="right"/>
    </xf>
    <xf numFmtId="38" fontId="7" fillId="0" borderId="0" xfId="1" applyFont="1" applyBorder="1" applyAlignment="1" applyProtection="1">
      <alignment horizontal="right"/>
    </xf>
    <xf numFmtId="38" fontId="15" fillId="0" borderId="2" xfId="1" applyFont="1" applyFill="1" applyBorder="1" applyAlignment="1" applyProtection="1">
      <alignment horizontal="right" vertical="center"/>
    </xf>
    <xf numFmtId="0" fontId="9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left"/>
      <protection locked="0"/>
    </xf>
    <xf numFmtId="0" fontId="10" fillId="0" borderId="8" xfId="0" applyFont="1" applyBorder="1" applyAlignment="1"/>
    <xf numFmtId="0" fontId="9" fillId="0" borderId="0" xfId="0" applyFont="1" applyFill="1" applyAlignment="1" applyProtection="1">
      <alignment horizontal="left"/>
      <protection locked="0"/>
    </xf>
    <xf numFmtId="0" fontId="18" fillId="0" borderId="4" xfId="0" applyFont="1" applyFill="1" applyBorder="1" applyAlignment="1" applyProtection="1">
      <protection locked="0"/>
    </xf>
    <xf numFmtId="0" fontId="19" fillId="0" borderId="4" xfId="0" applyFont="1" applyFill="1" applyBorder="1" applyAlignment="1" applyProtection="1">
      <protection locked="0"/>
    </xf>
    <xf numFmtId="0" fontId="10" fillId="0" borderId="2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9" fillId="0" borderId="0" xfId="2" applyFont="1" applyAlignment="1">
      <alignment horizontal="right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Alignment="1" applyProtection="1">
      <alignment horizontal="left"/>
    </xf>
    <xf numFmtId="38" fontId="20" fillId="0" borderId="2" xfId="0" applyNumberFormat="1" applyFont="1" applyBorder="1" applyAlignment="1">
      <alignment horizontal="right"/>
    </xf>
    <xf numFmtId="0" fontId="15" fillId="0" borderId="0" xfId="0" applyFont="1" applyFill="1" applyAlignment="1" applyProtection="1">
      <alignment horizontal="center" vertical="center"/>
      <protection locked="0"/>
    </xf>
    <xf numFmtId="0" fontId="18" fillId="0" borderId="0" xfId="2" applyFont="1" applyBorder="1" applyAlignment="1" applyProtection="1">
      <alignment horizontal="center"/>
    </xf>
    <xf numFmtId="0" fontId="10" fillId="0" borderId="0" xfId="0" applyFont="1" applyAlignment="1">
      <alignment horizontal="right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20" fillId="2" borderId="0" xfId="3" applyFont="1" applyFill="1" applyBorder="1"/>
    <xf numFmtId="0" fontId="8" fillId="0" borderId="0" xfId="0" applyFont="1" applyAlignment="1">
      <alignment horizontal="left" vertical="center"/>
    </xf>
    <xf numFmtId="0" fontId="7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>
      <alignment horizontal="left" vertical="center"/>
    </xf>
    <xf numFmtId="0" fontId="9" fillId="0" borderId="0" xfId="0" applyFont="1" applyAlignment="1">
      <alignment horizontal="right"/>
    </xf>
    <xf numFmtId="0" fontId="13" fillId="0" borderId="0" xfId="2" applyFont="1" applyAlignment="1"/>
    <xf numFmtId="0" fontId="7" fillId="0" borderId="4" xfId="0" applyFont="1" applyBorder="1" applyAlignment="1"/>
    <xf numFmtId="38" fontId="22" fillId="0" borderId="2" xfId="0" applyNumberFormat="1" applyFont="1" applyBorder="1" applyAlignment="1">
      <alignment horizontal="right"/>
    </xf>
    <xf numFmtId="0" fontId="10" fillId="0" borderId="12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 horizontal="left"/>
      <protection locked="0"/>
    </xf>
    <xf numFmtId="0" fontId="10" fillId="0" borderId="9" xfId="0" applyFont="1" applyBorder="1" applyAlignment="1" applyProtection="1">
      <alignment horizontal="left"/>
      <protection locked="0"/>
    </xf>
    <xf numFmtId="0" fontId="10" fillId="0" borderId="4" xfId="0" applyFont="1" applyBorder="1" applyAlignment="1" applyProtection="1">
      <alignment horizontal="left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10" fillId="0" borderId="0" xfId="0" applyFont="1" applyAlignment="1">
      <alignment horizontal="left" vertical="center"/>
    </xf>
    <xf numFmtId="0" fontId="27" fillId="0" borderId="4" xfId="2" applyFont="1" applyFill="1" applyBorder="1" applyAlignment="1" applyProtection="1">
      <alignment horizontal="left" vertical="center"/>
      <protection locked="0"/>
    </xf>
    <xf numFmtId="0" fontId="16" fillId="0" borderId="4" xfId="3" applyFont="1" applyFill="1" applyBorder="1" applyAlignment="1" applyProtection="1">
      <alignment horizontal="left" vertical="center"/>
      <protection locked="0"/>
    </xf>
    <xf numFmtId="49" fontId="19" fillId="0" borderId="4" xfId="0" applyNumberFormat="1" applyFont="1" applyBorder="1" applyAlignment="1" applyProtection="1">
      <alignment horizontal="left"/>
      <protection locked="0"/>
    </xf>
    <xf numFmtId="0" fontId="19" fillId="0" borderId="2" xfId="0" applyFont="1" applyBorder="1" applyAlignment="1" applyProtection="1">
      <alignment horizontal="left"/>
      <protection locked="0"/>
    </xf>
    <xf numFmtId="176" fontId="19" fillId="0" borderId="2" xfId="0" applyNumberFormat="1" applyFont="1" applyBorder="1" applyAlignment="1" applyProtection="1">
      <alignment horizontal="left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15" fillId="0" borderId="4" xfId="3" applyFont="1" applyFill="1" applyBorder="1" applyAlignment="1" applyProtection="1">
      <alignment horizontal="left"/>
      <protection locked="0"/>
    </xf>
    <xf numFmtId="0" fontId="24" fillId="0" borderId="0" xfId="3" applyFont="1" applyFill="1" applyBorder="1" applyAlignment="1">
      <alignment horizontal="left" wrapText="1"/>
    </xf>
    <xf numFmtId="0" fontId="24" fillId="0" borderId="0" xfId="3" applyFont="1" applyFill="1" applyBorder="1" applyAlignment="1">
      <alignment horizontal="left"/>
    </xf>
    <xf numFmtId="0" fontId="15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>
      <alignment horizontal="left"/>
    </xf>
    <xf numFmtId="0" fontId="25" fillId="0" borderId="6" xfId="0" applyFont="1" applyBorder="1" applyAlignment="1">
      <alignment horizontal="left" vertical="top" wrapText="1"/>
    </xf>
    <xf numFmtId="0" fontId="25" fillId="0" borderId="6" xfId="0" applyFont="1" applyBorder="1" applyAlignment="1">
      <alignment horizontal="left" vertical="top"/>
    </xf>
    <xf numFmtId="0" fontId="8" fillId="0" borderId="2" xfId="0" applyFont="1" applyBorder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 vertical="top"/>
    </xf>
    <xf numFmtId="0" fontId="18" fillId="0" borderId="0" xfId="2" applyFont="1" applyBorder="1" applyAlignment="1" applyProtection="1">
      <alignment horizontal="center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7" fillId="0" borderId="4" xfId="3" applyFont="1" applyFill="1" applyBorder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28" fillId="0" borderId="2" xfId="2" applyFont="1" applyFill="1" applyBorder="1" applyAlignment="1" applyProtection="1">
      <alignment horizontal="left" vertical="center"/>
      <protection locked="0"/>
    </xf>
    <xf numFmtId="0" fontId="29" fillId="0" borderId="2" xfId="2" applyFont="1" applyFill="1" applyBorder="1" applyAlignment="1" applyProtection="1">
      <alignment horizontal="left" vertical="center"/>
      <protection locked="0"/>
    </xf>
    <xf numFmtId="49" fontId="18" fillId="0" borderId="4" xfId="0" applyNumberFormat="1" applyFont="1" applyBorder="1" applyAlignment="1" applyProtection="1">
      <alignment horizontal="left"/>
      <protection locked="0"/>
    </xf>
    <xf numFmtId="0" fontId="18" fillId="0" borderId="2" xfId="0" applyFont="1" applyBorder="1" applyAlignment="1" applyProtection="1">
      <alignment horizontal="left"/>
      <protection locked="0"/>
    </xf>
    <xf numFmtId="176" fontId="18" fillId="0" borderId="2" xfId="0" applyNumberFormat="1" applyFont="1" applyBorder="1" applyAlignment="1" applyProtection="1">
      <alignment horizontal="left"/>
      <protection locked="0"/>
    </xf>
  </cellXfs>
  <cellStyles count="4">
    <cellStyle name="ハイパーリンク" xfId="2" builtinId="8"/>
    <cellStyle name="桁区切り" xfId="1" builtinId="6"/>
    <cellStyle name="標準" xfId="0" builtinId="0"/>
    <cellStyle name="標準 2" xfId="3"/>
  </cellStyles>
  <dxfs count="39">
    <dxf>
      <fill>
        <patternFill>
          <fgColor theme="9" tint="0.79995117038483843"/>
          <bgColor rgb="FFFFFFC8"/>
        </patternFill>
      </fill>
    </dxf>
    <dxf>
      <fill>
        <patternFill>
          <fgColor rgb="FFFFFFC8"/>
          <bgColor rgb="FFFFFFCC"/>
        </patternFill>
      </fill>
    </dxf>
    <dxf>
      <font>
        <color theme="0"/>
      </font>
    </dxf>
    <dxf>
      <fill>
        <patternFill>
          <fgColor theme="9" tint="0.79998168889431442"/>
          <bgColor theme="9" tint="0.79998168889431442"/>
        </patternFill>
      </fill>
    </dxf>
    <dxf>
      <fill>
        <patternFill>
          <fgColor theme="9" tint="0.79995117038483843"/>
          <bgColor rgb="FFFFFFC8"/>
        </patternFill>
      </fill>
    </dxf>
    <dxf>
      <fill>
        <patternFill>
          <fgColor rgb="FFFFFFCC"/>
          <bgColor rgb="FFFFFFC8"/>
        </patternFill>
      </fill>
    </dxf>
    <dxf>
      <font>
        <color theme="0"/>
      </font>
    </dxf>
    <dxf>
      <fill>
        <patternFill>
          <fgColor theme="9" tint="0.79998168889431442"/>
          <bgColor theme="9" tint="0.79998168889431442"/>
        </patternFill>
      </fill>
    </dxf>
    <dxf>
      <fill>
        <patternFill>
          <fgColor theme="9" tint="0.79995117038483843"/>
          <bgColor rgb="FFFFFFC8"/>
        </patternFill>
      </fill>
    </dxf>
    <dxf>
      <fill>
        <patternFill>
          <fgColor rgb="FFFFFFCC"/>
          <bgColor rgb="FFFFFFC8"/>
        </patternFill>
      </fill>
    </dxf>
    <dxf>
      <fill>
        <patternFill>
          <fgColor theme="9" tint="0.79995117038483843"/>
          <bgColor rgb="FFFFFFC8"/>
        </patternFill>
      </fill>
    </dxf>
    <dxf>
      <font>
        <b val="0"/>
        <i val="0"/>
        <strike val="0"/>
        <u val="none"/>
        <color theme="1"/>
      </font>
      <numFmt numFmtId="30" formatCode="@"/>
    </dxf>
    <dxf>
      <font>
        <color theme="0"/>
      </font>
    </dxf>
    <dxf>
      <fill>
        <patternFill>
          <fgColor theme="9" tint="0.79995117038483843"/>
          <bgColor rgb="FFFFFFC8"/>
        </patternFill>
      </fill>
    </dxf>
    <dxf>
      <fill>
        <patternFill>
          <fgColor rgb="FFFFFFC8"/>
          <bgColor rgb="FFFFFFC8"/>
        </patternFill>
      </fill>
    </dxf>
    <dxf>
      <fill>
        <patternFill>
          <fgColor theme="9" tint="0.79995117038483843"/>
          <bgColor rgb="FFFFFFC8"/>
        </patternFill>
      </fill>
    </dxf>
    <dxf>
      <fill>
        <patternFill>
          <fgColor rgb="FFFFFFCC"/>
          <bgColor rgb="FFFFFFC8"/>
        </patternFill>
      </fill>
    </dxf>
    <dxf>
      <fill>
        <patternFill>
          <fgColor theme="9" tint="0.79995117038483843"/>
          <bgColor rgb="FFFFFFC8"/>
        </patternFill>
      </fill>
    </dxf>
    <dxf>
      <fill>
        <patternFill>
          <fgColor theme="9" tint="0.79995117038483843"/>
          <bgColor rgb="FFFFFFC8"/>
        </patternFill>
      </fill>
    </dxf>
    <dxf>
      <fill>
        <patternFill>
          <fgColor theme="9" tint="0.79995117038483843"/>
          <bgColor rgb="FFFFFFC8"/>
        </patternFill>
      </fill>
    </dxf>
    <dxf>
      <fill>
        <patternFill>
          <fgColor theme="9" tint="0.79995117038483843"/>
          <bgColor rgb="FFFFFFC8"/>
        </patternFill>
      </fill>
    </dxf>
    <dxf>
      <fill>
        <patternFill>
          <fgColor theme="9" tint="0.79995117038483843"/>
          <bgColor rgb="FFFFFFC8"/>
        </patternFill>
      </fill>
    </dxf>
    <dxf>
      <fill>
        <patternFill>
          <fgColor rgb="FFFFFFC8"/>
          <bgColor rgb="FFFFFFCC"/>
        </patternFill>
      </fill>
    </dxf>
    <dxf>
      <font>
        <color theme="0"/>
      </font>
    </dxf>
    <dxf>
      <fill>
        <patternFill>
          <fgColor theme="9" tint="0.79998168889431442"/>
          <bgColor theme="9" tint="0.79998168889431442"/>
        </patternFill>
      </fill>
    </dxf>
    <dxf>
      <fill>
        <patternFill>
          <fgColor theme="9" tint="0.79995117038483843"/>
          <bgColor rgb="FFFFFFC8"/>
        </patternFill>
      </fill>
    </dxf>
    <dxf>
      <fill>
        <patternFill>
          <fgColor rgb="FFFFFFCC"/>
          <bgColor rgb="FFFFFFC8"/>
        </patternFill>
      </fill>
    </dxf>
    <dxf>
      <font>
        <color theme="0"/>
      </font>
    </dxf>
    <dxf>
      <fill>
        <patternFill>
          <fgColor theme="9" tint="0.79998168889431442"/>
          <bgColor theme="9" tint="0.79998168889431442"/>
        </patternFill>
      </fill>
    </dxf>
    <dxf>
      <fill>
        <patternFill>
          <fgColor theme="9" tint="0.79995117038483843"/>
          <bgColor rgb="FFFFFFC8"/>
        </patternFill>
      </fill>
    </dxf>
    <dxf>
      <fill>
        <patternFill>
          <fgColor rgb="FFFFFFCC"/>
          <bgColor rgb="FFFFFFC8"/>
        </patternFill>
      </fill>
    </dxf>
    <dxf>
      <fill>
        <patternFill>
          <fgColor theme="9" tint="0.79995117038483843"/>
          <bgColor rgb="FFFFFFC8"/>
        </patternFill>
      </fill>
    </dxf>
    <dxf>
      <font>
        <color theme="0"/>
      </font>
    </dxf>
    <dxf>
      <fill>
        <patternFill>
          <fgColor rgb="FFFFFFC8"/>
          <bgColor rgb="FFFFFFC8"/>
        </patternFill>
      </fill>
    </dxf>
    <dxf>
      <fill>
        <patternFill>
          <fgColor theme="9" tint="0.79995117038483843"/>
          <bgColor rgb="FFFFFFC8"/>
        </patternFill>
      </fill>
    </dxf>
    <dxf>
      <fill>
        <patternFill>
          <fgColor rgb="FFFFFFCC"/>
          <bgColor rgb="FFFFFFC8"/>
        </patternFill>
      </fill>
    </dxf>
    <dxf>
      <fill>
        <patternFill>
          <fgColor theme="9" tint="0.79995117038483843"/>
          <bgColor rgb="FFFFFFC8"/>
        </patternFill>
      </fill>
    </dxf>
    <dxf>
      <fill>
        <patternFill>
          <fgColor theme="9" tint="0.79995117038483843"/>
          <bgColor rgb="FFFFFFC8"/>
        </patternFill>
      </fill>
    </dxf>
    <dxf>
      <fill>
        <patternFill>
          <fgColor theme="9" tint="0.79995117038483843"/>
          <bgColor rgb="FFFFFFC8"/>
        </patternFill>
      </fill>
    </dxf>
  </dxfs>
  <tableStyles count="0" defaultTableStyle="TableStyleMedium2" defaultPivotStyle="PivotStyleLight16"/>
  <colors>
    <mruColors>
      <color rgb="FFFFFFC8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Nomura 2013 v10">
  <a:themeElements>
    <a:clrScheme name="Main Nomura Global Color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CB2420"/>
      </a:accent1>
      <a:accent2>
        <a:srgbClr val="737374"/>
      </a:accent2>
      <a:accent3>
        <a:srgbClr val="80A9AE"/>
      </a:accent3>
      <a:accent4>
        <a:srgbClr val="00305C"/>
      </a:accent4>
      <a:accent5>
        <a:srgbClr val="80003F"/>
      </a:accent5>
      <a:accent6>
        <a:srgbClr val="CC8D19"/>
      </a:accent6>
      <a:hlink>
        <a:srgbClr val="B1B1B0"/>
      </a:hlink>
      <a:folHlink>
        <a:srgbClr val="B1B1B0"/>
      </a:folHlink>
    </a:clrScheme>
    <a:fontScheme name="Nomura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accent2">
            <a:lumMod val="40000"/>
            <a:lumOff val="60000"/>
          </a:schemeClr>
        </a:solidFill>
        <a:ln w="12700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36000" tIns="36000" rIns="36000" bIns="36000" numCol="1" rtlCol="0" anchor="ctr" anchorCtr="1" compatLnSpc="1">
        <a:prstTxWarp prst="textNoShape">
          <a:avLst/>
        </a:prstTxWarp>
      </a:bodyPr>
      <a:lstStyle>
        <a:defPPr marL="0" marR="0" indent="0" algn="ctr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sz="1200" b="1" i="0" u="none" strike="noStrike" cap="none" normalizeH="0" baseline="0" dirty="0" err="1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spDef>
    <a:lnDef>
      <a:spPr bwMode="auto">
        <a:solidFill>
          <a:schemeClr val="accent2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icmr.adm@nomura.com" TargetMode="External"/><Relationship Id="rId2" Type="http://schemas.openxmlformats.org/officeDocument/2006/relationships/hyperlink" Target="mailto:nicmr.adm@nomura.com?subject=&#37326;&#26449;&#36039;&#26412;&#24066;&#22580;&#12463;&#12457;&#12540;&#12479;&#12522;&#12540;&#12539;&#37326;&#26449;&#12469;&#12473;&#12486;&#12490;&#12499;&#12522;&#12486;&#12451;&#12463;&#12457;&#12540;&#12479;&#12522;&#12540;&#30003;&#12375;&#36796;&#12415;" TargetMode="External"/><Relationship Id="rId1" Type="http://schemas.openxmlformats.org/officeDocument/2006/relationships/hyperlink" Target="http://www.nicmr.com/nicmr/privacy.htm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nicmr.adm@nomura.com?subject=&#37326;&#26449;&#36039;&#26412;&#24066;&#22580;&#12463;&#12457;&#12540;&#12479;&#12522;&#12540;&#12539;&#37326;&#26449;&#12469;&#12473;&#12486;&#12490;&#12499;&#12522;&#12486;&#12451;&#12463;&#12457;&#12540;&#12479;&#12522;&#12540;&#30003;&#12375;&#36796;&#12415;" TargetMode="External"/><Relationship Id="rId1" Type="http://schemas.openxmlformats.org/officeDocument/2006/relationships/hyperlink" Target="http://www.nicmr.com/nicmr/privacy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showGridLines="0" view="pageBreakPreview" zoomScaleNormal="100" zoomScaleSheetLayoutView="100" workbookViewId="0">
      <selection activeCell="R21" sqref="R21"/>
    </sheetView>
  </sheetViews>
  <sheetFormatPr defaultColWidth="9" defaultRowHeight="18.75" x14ac:dyDescent="0.45"/>
  <cols>
    <col min="1" max="1" width="21.625" style="2" customWidth="1"/>
    <col min="2" max="2" width="9.625" style="2" customWidth="1"/>
    <col min="3" max="3" width="20.625" style="2" customWidth="1"/>
    <col min="4" max="4" width="10.625" style="2" customWidth="1"/>
    <col min="5" max="5" width="6.875" style="2" customWidth="1"/>
    <col min="6" max="6" width="1.75" style="43" customWidth="1"/>
    <col min="7" max="7" width="6.875" style="2" customWidth="1"/>
    <col min="8" max="8" width="3.625" style="2" customWidth="1"/>
    <col min="9" max="9" width="3.125" style="3" customWidth="1"/>
    <col min="10" max="10" width="1.75" style="43" customWidth="1"/>
    <col min="11" max="11" width="10.25" style="2" customWidth="1"/>
    <col min="12" max="12" width="1.75" style="43" customWidth="1"/>
    <col min="13" max="16384" width="9" style="2"/>
  </cols>
  <sheetData>
    <row r="1" spans="1:14" ht="42.6" customHeight="1" x14ac:dyDescent="0.55000000000000004">
      <c r="A1" s="123" t="s">
        <v>37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4" ht="20.100000000000001" customHeight="1" x14ac:dyDescent="0.3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4" s="4" customFormat="1" ht="20.100000000000001" customHeight="1" x14ac:dyDescent="0.45">
      <c r="A3" s="125" t="s">
        <v>51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4" s="4" customFormat="1" ht="6" customHeight="1" x14ac:dyDescent="0.4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4" ht="20.100000000000001" customHeight="1" x14ac:dyDescent="0.45">
      <c r="A5" s="82" t="s">
        <v>9</v>
      </c>
      <c r="B5" s="38"/>
      <c r="C5" s="38"/>
      <c r="E5" s="70"/>
      <c r="F5" s="39"/>
      <c r="G5" s="38"/>
      <c r="H5" s="38"/>
      <c r="I5" s="40"/>
      <c r="J5" s="39"/>
      <c r="L5" s="86" t="s">
        <v>46</v>
      </c>
    </row>
    <row r="6" spans="1:14" s="7" customFormat="1" ht="21.95" customHeight="1" x14ac:dyDescent="0.45">
      <c r="A6" s="126" t="s">
        <v>35</v>
      </c>
      <c r="B6" s="127"/>
      <c r="C6" s="127"/>
      <c r="D6" s="46">
        <v>13200</v>
      </c>
      <c r="E6" s="36"/>
      <c r="F6" s="76" t="s">
        <v>23</v>
      </c>
      <c r="G6" s="36"/>
      <c r="H6" s="77" t="s">
        <v>24</v>
      </c>
      <c r="I6" s="47"/>
      <c r="J6" s="76" t="s">
        <v>25</v>
      </c>
      <c r="K6" s="66">
        <f>I6*D6</f>
        <v>0</v>
      </c>
      <c r="L6" s="78" t="s">
        <v>26</v>
      </c>
    </row>
    <row r="7" spans="1:14" s="7" customFormat="1" ht="21.95" customHeight="1" x14ac:dyDescent="0.45">
      <c r="A7" s="87" t="s">
        <v>55</v>
      </c>
      <c r="B7" s="88" t="s">
        <v>56</v>
      </c>
      <c r="C7" s="88"/>
      <c r="D7" s="46">
        <v>6600</v>
      </c>
      <c r="E7" s="61">
        <v>2024</v>
      </c>
      <c r="F7" s="76" t="s">
        <v>23</v>
      </c>
      <c r="G7" s="61" t="s">
        <v>63</v>
      </c>
      <c r="H7" s="77" t="s">
        <v>24</v>
      </c>
      <c r="I7" s="62">
        <v>1</v>
      </c>
      <c r="J7" s="76" t="s">
        <v>25</v>
      </c>
      <c r="K7" s="69">
        <f>I7*D7</f>
        <v>6600</v>
      </c>
      <c r="L7" s="78" t="s">
        <v>26</v>
      </c>
    </row>
    <row r="8" spans="1:14" s="7" customFormat="1" ht="21.95" customHeight="1" x14ac:dyDescent="0.45">
      <c r="A8" s="87" t="s">
        <v>54</v>
      </c>
      <c r="B8" s="88" t="s">
        <v>56</v>
      </c>
      <c r="C8" s="88"/>
      <c r="D8" s="46">
        <v>6600</v>
      </c>
      <c r="E8" s="36"/>
      <c r="F8" s="76" t="s">
        <v>23</v>
      </c>
      <c r="G8" s="36"/>
      <c r="H8" s="77" t="s">
        <v>24</v>
      </c>
      <c r="I8" s="47"/>
      <c r="J8" s="76" t="s">
        <v>25</v>
      </c>
      <c r="K8" s="66">
        <f>I8*D8</f>
        <v>0</v>
      </c>
      <c r="L8" s="78" t="s">
        <v>26</v>
      </c>
    </row>
    <row r="9" spans="1:14" ht="5.0999999999999996" customHeight="1" x14ac:dyDescent="0.45">
      <c r="C9" s="1"/>
      <c r="D9" s="1"/>
      <c r="E9" s="8"/>
      <c r="F9" s="9"/>
      <c r="G9" s="10"/>
      <c r="H9" s="8"/>
      <c r="I9" s="59"/>
      <c r="J9" s="11"/>
      <c r="K9" s="67"/>
    </row>
    <row r="10" spans="1:14" ht="20.100000000000001" customHeight="1" x14ac:dyDescent="0.45">
      <c r="A10" s="25" t="s">
        <v>10</v>
      </c>
      <c r="E10" s="12"/>
      <c r="F10" s="13"/>
      <c r="G10" s="14"/>
      <c r="H10" s="12"/>
      <c r="I10" s="60"/>
      <c r="K10" s="68"/>
    </row>
    <row r="11" spans="1:14" s="7" customFormat="1" ht="21.95" customHeight="1" x14ac:dyDescent="0.45">
      <c r="A11" s="121" t="s">
        <v>30</v>
      </c>
      <c r="B11" s="122"/>
      <c r="C11" s="122"/>
      <c r="D11" s="46">
        <f>VLOOKUP(A11,選択!D:E,2,FALSE)</f>
        <v>1925</v>
      </c>
      <c r="E11" s="61">
        <v>2023</v>
      </c>
      <c r="F11" s="5" t="s">
        <v>23</v>
      </c>
      <c r="G11" s="61" t="s">
        <v>21</v>
      </c>
      <c r="H11" s="15" t="s">
        <v>27</v>
      </c>
      <c r="I11" s="62">
        <v>1</v>
      </c>
      <c r="J11" s="5" t="s">
        <v>28</v>
      </c>
      <c r="K11" s="69">
        <f>I11*D11</f>
        <v>1925</v>
      </c>
      <c r="L11" s="6" t="s">
        <v>26</v>
      </c>
    </row>
    <row r="12" spans="1:14" s="7" customFormat="1" ht="21.95" customHeight="1" x14ac:dyDescent="0.45">
      <c r="A12" s="121" t="s">
        <v>29</v>
      </c>
      <c r="B12" s="122"/>
      <c r="C12" s="122"/>
      <c r="D12" s="46">
        <f>VLOOKUP(A12,選択!D:E,2,FALSE)</f>
        <v>1925</v>
      </c>
      <c r="E12" s="36"/>
      <c r="F12" s="5" t="s">
        <v>23</v>
      </c>
      <c r="G12" s="36"/>
      <c r="H12" s="15" t="s">
        <v>27</v>
      </c>
      <c r="I12" s="47"/>
      <c r="J12" s="5" t="s">
        <v>28</v>
      </c>
      <c r="K12" s="66">
        <f>I12*D12</f>
        <v>0</v>
      </c>
      <c r="L12" s="6" t="s">
        <v>26</v>
      </c>
      <c r="N12" s="14"/>
    </row>
    <row r="13" spans="1:14" ht="24.95" customHeight="1" x14ac:dyDescent="0.45">
      <c r="A13" s="116" t="s">
        <v>60</v>
      </c>
      <c r="B13" s="117"/>
      <c r="C13" s="117"/>
      <c r="D13" s="117"/>
      <c r="E13" s="117"/>
      <c r="F13" s="117"/>
      <c r="G13" s="117"/>
      <c r="H13" s="117"/>
      <c r="I13" s="118" t="s">
        <v>4</v>
      </c>
      <c r="J13" s="118"/>
      <c r="K13" s="96">
        <f>SUM(K6:K12)</f>
        <v>8525</v>
      </c>
      <c r="L13" s="16" t="s">
        <v>0</v>
      </c>
      <c r="N13" s="42"/>
    </row>
    <row r="14" spans="1:14" s="43" customFormat="1" ht="20.100000000000001" customHeight="1" x14ac:dyDescent="0.35">
      <c r="A14" s="119"/>
      <c r="B14" s="120"/>
      <c r="C14" s="120"/>
      <c r="D14" s="120"/>
      <c r="E14" s="120"/>
      <c r="F14" s="120"/>
      <c r="G14" s="120"/>
      <c r="H14" s="120"/>
      <c r="L14" s="27"/>
    </row>
    <row r="15" spans="1:14" s="43" customFormat="1" ht="20.100000000000001" customHeight="1" x14ac:dyDescent="0.45">
      <c r="A15" s="89" t="s">
        <v>52</v>
      </c>
      <c r="B15" s="23"/>
      <c r="C15" s="23"/>
      <c r="D15" s="23"/>
      <c r="E15" s="23"/>
      <c r="F15" s="23"/>
      <c r="G15" s="23"/>
      <c r="H15" s="23"/>
      <c r="I15" s="23"/>
      <c r="J15" s="44"/>
      <c r="K15" s="44"/>
      <c r="L15" s="44"/>
      <c r="M15" s="44"/>
    </row>
    <row r="16" spans="1:14" s="7" customFormat="1" ht="30" customHeight="1" x14ac:dyDescent="0.45">
      <c r="A16" s="17" t="s">
        <v>5</v>
      </c>
      <c r="B16" s="111" t="s">
        <v>64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43"/>
    </row>
    <row r="17" spans="1:13" s="7" customFormat="1" ht="30" customHeight="1" x14ac:dyDescent="0.45">
      <c r="A17" s="18" t="s">
        <v>13</v>
      </c>
      <c r="B17" s="111" t="s">
        <v>65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43"/>
    </row>
    <row r="18" spans="1:13" s="7" customFormat="1" ht="30" customHeight="1" x14ac:dyDescent="0.45">
      <c r="A18" s="19" t="s">
        <v>20</v>
      </c>
      <c r="B18" s="111" t="s">
        <v>66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43"/>
    </row>
    <row r="19" spans="1:13" s="7" customFormat="1" ht="30" customHeight="1" x14ac:dyDescent="0.45">
      <c r="A19" s="17" t="s">
        <v>1</v>
      </c>
      <c r="B19" s="111" t="s">
        <v>36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43"/>
    </row>
    <row r="20" spans="1:13" s="7" customFormat="1" ht="30" customHeight="1" x14ac:dyDescent="0.45">
      <c r="A20" s="19" t="s">
        <v>71</v>
      </c>
      <c r="B20" s="104" t="s">
        <v>44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43"/>
    </row>
    <row r="21" spans="1:13" s="7" customFormat="1" ht="30" customHeight="1" x14ac:dyDescent="0.45">
      <c r="A21" s="95" t="s">
        <v>38</v>
      </c>
      <c r="B21" s="63">
        <v>2947</v>
      </c>
      <c r="C21" s="112" t="s">
        <v>45</v>
      </c>
      <c r="D21" s="113"/>
      <c r="E21" s="113"/>
      <c r="F21" s="113"/>
      <c r="G21" s="113"/>
      <c r="H21" s="113"/>
      <c r="I21" s="113"/>
      <c r="J21" s="113"/>
      <c r="K21" s="113"/>
      <c r="L21" s="113"/>
      <c r="M21" s="43"/>
    </row>
    <row r="22" spans="1:13" ht="3.6" customHeight="1" x14ac:dyDescent="0.45">
      <c r="A22" s="12"/>
      <c r="B22" s="12"/>
      <c r="C22" s="12"/>
      <c r="D22" s="12"/>
      <c r="E22" s="13"/>
      <c r="F22" s="53"/>
      <c r="G22" s="53"/>
      <c r="H22" s="53"/>
      <c r="I22" s="54"/>
      <c r="J22" s="55"/>
      <c r="K22" s="38"/>
      <c r="L22" s="40"/>
      <c r="M22" s="43"/>
    </row>
    <row r="23" spans="1:13" s="43" customFormat="1" ht="20.100000000000001" customHeight="1" x14ac:dyDescent="0.35">
      <c r="A23" s="23"/>
      <c r="B23" s="23"/>
      <c r="C23" s="23"/>
      <c r="D23" s="23"/>
      <c r="E23" s="23"/>
      <c r="F23" s="23"/>
      <c r="G23" s="23"/>
      <c r="H23" s="23"/>
      <c r="I23" s="23"/>
      <c r="J23" s="44"/>
      <c r="K23" s="44"/>
      <c r="L23" s="44"/>
      <c r="M23" s="44"/>
    </row>
    <row r="24" spans="1:13" s="43" customFormat="1" ht="20.100000000000001" customHeight="1" x14ac:dyDescent="0.45">
      <c r="A24" s="89" t="s">
        <v>53</v>
      </c>
      <c r="B24" s="23"/>
      <c r="C24" s="23"/>
      <c r="D24" s="23"/>
      <c r="E24" s="23"/>
      <c r="F24" s="23"/>
      <c r="G24" s="23"/>
      <c r="H24" s="23"/>
      <c r="I24" s="23"/>
      <c r="J24" s="44"/>
      <c r="K24" s="44"/>
      <c r="L24" s="44"/>
      <c r="M24" s="44"/>
    </row>
    <row r="25" spans="1:13" ht="3.6" customHeight="1" x14ac:dyDescent="0.45">
      <c r="A25" s="12"/>
      <c r="B25" s="12"/>
      <c r="C25" s="12"/>
      <c r="D25" s="12"/>
      <c r="E25" s="13"/>
      <c r="F25" s="53"/>
      <c r="G25" s="53"/>
      <c r="H25" s="53"/>
      <c r="I25" s="54"/>
      <c r="J25" s="55"/>
      <c r="K25" s="38"/>
      <c r="L25" s="40"/>
      <c r="M25" s="43"/>
    </row>
    <row r="26" spans="1:13" ht="20.100000000000001" customHeight="1" x14ac:dyDescent="0.45">
      <c r="A26" s="90" t="s">
        <v>57</v>
      </c>
      <c r="E26" s="43"/>
      <c r="F26" s="38"/>
      <c r="G26" s="38"/>
      <c r="H26" s="38"/>
      <c r="I26" s="38"/>
      <c r="J26" s="39"/>
      <c r="K26" s="38"/>
      <c r="L26" s="40"/>
      <c r="M26" s="43"/>
    </row>
    <row r="27" spans="1:13" ht="20.100000000000001" customHeight="1" x14ac:dyDescent="0.45">
      <c r="A27" s="114" t="s">
        <v>41</v>
      </c>
      <c r="B27" s="114"/>
      <c r="C27" s="114"/>
      <c r="E27" s="91"/>
      <c r="F27" s="65"/>
      <c r="G27" s="56"/>
      <c r="H27" s="41"/>
      <c r="I27" s="56"/>
      <c r="J27" s="57"/>
      <c r="K27" s="56"/>
      <c r="L27" s="58"/>
      <c r="M27" s="43"/>
    </row>
    <row r="28" spans="1:13" ht="20.100000000000001" customHeight="1" x14ac:dyDescent="0.45">
      <c r="A28" s="92" t="s">
        <v>58</v>
      </c>
      <c r="B28" s="1"/>
      <c r="C28" s="1"/>
      <c r="D28" s="73"/>
      <c r="E28" s="71"/>
      <c r="F28" s="56"/>
      <c r="G28" s="56"/>
      <c r="H28" s="56"/>
      <c r="I28" s="56"/>
      <c r="J28" s="57"/>
      <c r="K28" s="56"/>
      <c r="L28" s="58"/>
      <c r="M28" s="43"/>
    </row>
    <row r="29" spans="1:13" ht="20.100000000000001" customHeight="1" x14ac:dyDescent="0.45">
      <c r="A29" s="84" t="s">
        <v>67</v>
      </c>
      <c r="B29" s="1"/>
      <c r="C29" s="1"/>
      <c r="D29" s="73"/>
      <c r="E29" s="71"/>
      <c r="F29" s="56"/>
      <c r="G29" s="56"/>
      <c r="H29" s="56"/>
      <c r="I29" s="56"/>
      <c r="J29" s="57"/>
      <c r="K29" s="56"/>
      <c r="L29" s="58"/>
      <c r="M29" s="43"/>
    </row>
    <row r="30" spans="1:13" ht="20.100000000000001" customHeight="1" x14ac:dyDescent="0.45">
      <c r="A30" s="25" t="s">
        <v>61</v>
      </c>
      <c r="D30" s="56"/>
      <c r="E30" s="57"/>
      <c r="F30" s="56"/>
      <c r="G30" s="56"/>
      <c r="H30" s="56"/>
      <c r="I30" s="56"/>
      <c r="J30" s="57"/>
      <c r="K30" s="56"/>
      <c r="L30" s="58"/>
      <c r="M30" s="43"/>
    </row>
    <row r="31" spans="1:13" ht="15.75" customHeight="1" x14ac:dyDescent="0.35">
      <c r="A31" s="115" t="s">
        <v>47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43"/>
    </row>
    <row r="32" spans="1:13" s="25" customFormat="1" ht="24.95" customHeight="1" x14ac:dyDescent="0.45">
      <c r="A32" s="30" t="s">
        <v>42</v>
      </c>
      <c r="B32" s="75" t="s">
        <v>68</v>
      </c>
      <c r="E32" s="21"/>
      <c r="F32" s="22"/>
      <c r="G32" s="21"/>
      <c r="H32" s="21"/>
      <c r="I32" s="23"/>
      <c r="J32" s="21"/>
      <c r="K32" s="24"/>
      <c r="L32" s="43"/>
    </row>
    <row r="33" spans="1:14" s="25" customFormat="1" ht="24.95" customHeight="1" x14ac:dyDescent="0.45">
      <c r="A33" s="31" t="s">
        <v>2</v>
      </c>
      <c r="B33" s="106" t="s">
        <v>69</v>
      </c>
      <c r="C33" s="106"/>
      <c r="D33" s="106"/>
      <c r="E33" s="106"/>
      <c r="F33" s="106"/>
      <c r="G33" s="106"/>
      <c r="H33" s="33"/>
      <c r="I33" s="33"/>
      <c r="J33" s="33"/>
      <c r="K33" s="43"/>
      <c r="L33" s="21"/>
      <c r="N33" s="43"/>
    </row>
    <row r="34" spans="1:14" s="25" customFormat="1" ht="24.95" customHeight="1" x14ac:dyDescent="0.45">
      <c r="A34" s="31" t="s">
        <v>49</v>
      </c>
      <c r="B34" s="107" t="s">
        <v>70</v>
      </c>
      <c r="C34" s="107"/>
      <c r="D34" s="107"/>
      <c r="E34" s="107"/>
      <c r="F34" s="107"/>
      <c r="G34" s="107"/>
      <c r="H34" s="34"/>
      <c r="I34" s="34"/>
      <c r="J34" s="34"/>
      <c r="K34" s="43"/>
      <c r="L34" s="21"/>
      <c r="N34" s="43"/>
    </row>
    <row r="35" spans="1:14" s="25" customFormat="1" ht="24.95" customHeight="1" x14ac:dyDescent="0.45">
      <c r="A35" s="32" t="s">
        <v>50</v>
      </c>
      <c r="B35" s="108">
        <v>46082</v>
      </c>
      <c r="C35" s="108"/>
      <c r="D35" s="108"/>
      <c r="E35" s="108"/>
      <c r="F35" s="108"/>
      <c r="G35" s="108"/>
      <c r="H35" s="35"/>
      <c r="I35" s="35"/>
      <c r="J35" s="35"/>
      <c r="K35" s="43"/>
      <c r="L35" s="22"/>
      <c r="N35" s="43"/>
    </row>
    <row r="36" spans="1:14" s="43" customFormat="1" ht="12.95" customHeight="1" x14ac:dyDescent="0.35">
      <c r="L36" s="27"/>
    </row>
    <row r="37" spans="1:14" s="43" customFormat="1" ht="14.25" x14ac:dyDescent="0.35">
      <c r="A37" s="72" t="s">
        <v>22</v>
      </c>
      <c r="B37" s="109"/>
      <c r="C37" s="110"/>
      <c r="D37" s="45"/>
      <c r="E37" s="45"/>
      <c r="F37" s="45"/>
      <c r="G37" s="45"/>
      <c r="H37" s="45"/>
      <c r="I37" s="45"/>
      <c r="J37" s="45"/>
      <c r="K37" s="45"/>
    </row>
    <row r="38" spans="1:14" s="43" customFormat="1" ht="14.25" x14ac:dyDescent="0.35">
      <c r="A38" s="97"/>
      <c r="B38" s="98"/>
      <c r="C38" s="99"/>
      <c r="D38" s="45"/>
      <c r="E38" s="45"/>
      <c r="F38" s="45"/>
      <c r="G38" s="45"/>
      <c r="H38" s="45"/>
      <c r="I38" s="45"/>
      <c r="J38" s="45"/>
      <c r="K38" s="45"/>
    </row>
    <row r="39" spans="1:14" s="43" customFormat="1" ht="15" x14ac:dyDescent="0.35">
      <c r="A39" s="97"/>
      <c r="B39" s="98"/>
      <c r="C39" s="99"/>
      <c r="D39" s="45"/>
      <c r="E39" s="45"/>
      <c r="F39" s="45"/>
      <c r="G39" s="45"/>
      <c r="H39" s="45"/>
      <c r="I39" s="45"/>
      <c r="J39" s="45"/>
      <c r="K39" s="81"/>
      <c r="L39" s="80" t="s">
        <v>3</v>
      </c>
    </row>
    <row r="40" spans="1:14" s="43" customFormat="1" ht="16.5" customHeight="1" x14ac:dyDescent="0.35">
      <c r="A40" s="97"/>
      <c r="B40" s="98"/>
      <c r="C40" s="99"/>
      <c r="D40" s="45"/>
      <c r="F40" s="81"/>
      <c r="G40" s="81"/>
      <c r="H40" s="81"/>
      <c r="I40" s="81"/>
      <c r="J40" s="81"/>
      <c r="K40" s="81"/>
      <c r="L40" s="80" t="s">
        <v>59</v>
      </c>
    </row>
    <row r="41" spans="1:14" s="43" customFormat="1" ht="15" x14ac:dyDescent="0.35">
      <c r="A41" s="100"/>
      <c r="B41" s="101"/>
      <c r="C41" s="102"/>
      <c r="D41" s="26"/>
      <c r="E41" s="26"/>
      <c r="F41" s="26"/>
      <c r="G41" s="93" t="s">
        <v>48</v>
      </c>
      <c r="J41" s="26"/>
      <c r="K41" s="2"/>
      <c r="L41" s="79" t="s">
        <v>44</v>
      </c>
    </row>
    <row r="42" spans="1:14" s="43" customFormat="1" ht="12.95" customHeight="1" x14ac:dyDescent="0.35">
      <c r="L42" s="27"/>
    </row>
    <row r="43" spans="1:14" s="43" customFormat="1" ht="14.25" x14ac:dyDescent="0.35">
      <c r="A43" s="103" t="s">
        <v>6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</row>
    <row r="44" spans="1:14" s="43" customFormat="1" ht="14.25" x14ac:dyDescent="0.35">
      <c r="A44" s="103" t="s">
        <v>43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</row>
    <row r="45" spans="1:14" s="43" customFormat="1" ht="14.25" x14ac:dyDescent="0.35">
      <c r="A45" s="28" t="s">
        <v>7</v>
      </c>
      <c r="B45" s="26"/>
      <c r="C45" s="94" t="s">
        <v>8</v>
      </c>
      <c r="D45" s="94"/>
      <c r="F45" s="26"/>
      <c r="G45" s="26"/>
      <c r="I45" s="26"/>
      <c r="J45" s="26"/>
      <c r="K45" s="29"/>
      <c r="L45" s="27"/>
    </row>
    <row r="46" spans="1:14" x14ac:dyDescent="0.45">
      <c r="E46" s="43"/>
      <c r="F46" s="2"/>
      <c r="I46" s="2"/>
      <c r="L46" s="3"/>
      <c r="M46" s="43"/>
    </row>
  </sheetData>
  <sheetProtection algorithmName="SHA-512" hashValue="F90ky3Yrp0QkNXOxkpkhapQUGc4w2VwpMO//bajqjJVBvwPvMhK1ITk2a/PG5+csBzAJe8VfGgI0u7avsI/hRQ==" saltValue="v9zqD7Hm+RKDK0Jrt6VLVg==" spinCount="100000" sheet="1" formatCells="0" formatColumns="0" formatRows="0" insertColumns="0" insertRows="0" insertHyperlinks="0" deleteColumns="0" deleteRows="0" sort="0" autoFilter="0" pivotTables="0"/>
  <protectedRanges>
    <protectedRange algorithmName="SHA-512" hashValue="2PgiXRsAnLDnifM9x5mh911H4TkKlACltYCr9s3fkMNrGL0dDI+7zXcaZKbagWVpX/uza1yX6ZGN6HDu/SaCzg==" saltValue="PeMh7VtRl5XcSS6NRE7b4g==" spinCount="100000" sqref="J21" name="範囲1_1_1_1"/>
  </protectedRanges>
  <mergeCells count="27">
    <mergeCell ref="A12:C12"/>
    <mergeCell ref="A1:L1"/>
    <mergeCell ref="A2:L2"/>
    <mergeCell ref="A3:L3"/>
    <mergeCell ref="A6:C6"/>
    <mergeCell ref="A11:C11"/>
    <mergeCell ref="B19:L19"/>
    <mergeCell ref="C21:L21"/>
    <mergeCell ref="A27:C27"/>
    <mergeCell ref="A31:L31"/>
    <mergeCell ref="A13:H13"/>
    <mergeCell ref="I13:J13"/>
    <mergeCell ref="A14:H14"/>
    <mergeCell ref="B16:L16"/>
    <mergeCell ref="B17:L17"/>
    <mergeCell ref="B18:L18"/>
    <mergeCell ref="A40:C40"/>
    <mergeCell ref="A41:C41"/>
    <mergeCell ref="A43:L43"/>
    <mergeCell ref="A44:L44"/>
    <mergeCell ref="B20:L20"/>
    <mergeCell ref="B33:G33"/>
    <mergeCell ref="B34:G34"/>
    <mergeCell ref="B35:G35"/>
    <mergeCell ref="B37:C37"/>
    <mergeCell ref="A38:C38"/>
    <mergeCell ref="A39:C39"/>
  </mergeCells>
  <phoneticPr fontId="2"/>
  <conditionalFormatting sqref="B32">
    <cfRule type="containsBlanks" dxfId="38" priority="19">
      <formula>LEN(TRIM(B32))=0</formula>
    </cfRule>
  </conditionalFormatting>
  <conditionalFormatting sqref="B16:L16">
    <cfRule type="containsBlanks" dxfId="37" priority="15">
      <formula>LEN(TRIM(B16))=0</formula>
    </cfRule>
  </conditionalFormatting>
  <conditionalFormatting sqref="B21">
    <cfRule type="containsBlanks" dxfId="36" priority="17">
      <formula>LEN(TRIM(B21))=0</formula>
    </cfRule>
  </conditionalFormatting>
  <conditionalFormatting sqref="A29">
    <cfRule type="containsBlanks" dxfId="35" priority="18">
      <formula>LEN(TRIM(A29))=0</formula>
    </cfRule>
  </conditionalFormatting>
  <conditionalFormatting sqref="B33">
    <cfRule type="containsBlanks" dxfId="34" priority="20">
      <formula>LEN(TRIM(B33))=0</formula>
    </cfRule>
  </conditionalFormatting>
  <conditionalFormatting sqref="B34:B35">
    <cfRule type="containsBlanks" dxfId="33" priority="21">
      <formula>LEN(TRIM(B34))=0</formula>
    </cfRule>
  </conditionalFormatting>
  <conditionalFormatting sqref="K9:K10 K13">
    <cfRule type="cellIs" dxfId="32" priority="14" operator="equal">
      <formula>0</formula>
    </cfRule>
  </conditionalFormatting>
  <conditionalFormatting sqref="B17:L18">
    <cfRule type="containsBlanks" dxfId="31" priority="12">
      <formula>LEN(TRIM(B17))=0</formula>
    </cfRule>
  </conditionalFormatting>
  <conditionalFormatting sqref="E6:E8">
    <cfRule type="containsBlanks" dxfId="30" priority="11">
      <formula>LEN(TRIM(E6))=0</formula>
    </cfRule>
  </conditionalFormatting>
  <conditionalFormatting sqref="G6:G8 I6:I8">
    <cfRule type="containsBlanks" dxfId="29" priority="10">
      <formula>LEN(TRIM(G6))=0</formula>
    </cfRule>
  </conditionalFormatting>
  <conditionalFormatting sqref="K6:K8">
    <cfRule type="containsBlanks" dxfId="28" priority="9">
      <formula>LEN(TRIM(K6))=0</formula>
    </cfRule>
  </conditionalFormatting>
  <conditionalFormatting sqref="K6:K8">
    <cfRule type="cellIs" dxfId="27" priority="8" operator="equal">
      <formula>0</formula>
    </cfRule>
  </conditionalFormatting>
  <conditionalFormatting sqref="E11:E12 G11:G12">
    <cfRule type="containsBlanks" dxfId="26" priority="7">
      <formula>LEN(TRIM(E11))=0</formula>
    </cfRule>
  </conditionalFormatting>
  <conditionalFormatting sqref="I11:I12">
    <cfRule type="containsBlanks" dxfId="25" priority="6">
      <formula>LEN(TRIM(I11))=0</formula>
    </cfRule>
  </conditionalFormatting>
  <conditionalFormatting sqref="K11:K12">
    <cfRule type="containsBlanks" dxfId="24" priority="5">
      <formula>LEN(TRIM(K11))=0</formula>
    </cfRule>
  </conditionalFormatting>
  <conditionalFormatting sqref="K11:K12">
    <cfRule type="cellIs" dxfId="23" priority="4" operator="equal">
      <formula>0</formula>
    </cfRule>
  </conditionalFormatting>
  <conditionalFormatting sqref="A27:C27">
    <cfRule type="containsBlanks" dxfId="22" priority="3">
      <formula>LEN(TRIM(A27))=0</formula>
    </cfRule>
  </conditionalFormatting>
  <conditionalFormatting sqref="B19:L19">
    <cfRule type="containsBlanks" dxfId="21" priority="2">
      <formula>LEN(TRIM(B19))=0</formula>
    </cfRule>
  </conditionalFormatting>
  <conditionalFormatting sqref="B20:L20">
    <cfRule type="containsBlanks" dxfId="20" priority="1">
      <formula>LEN(TRIM(B20))=0</formula>
    </cfRule>
  </conditionalFormatting>
  <dataValidations count="3">
    <dataValidation type="list" allowBlank="1" showInputMessage="1" showErrorMessage="1" sqref="G6:G8">
      <formula1>"春,夏,秋,冬"</formula1>
    </dataValidation>
    <dataValidation type="list" allowBlank="1" showInputMessage="1" showErrorMessage="1" sqref="B32">
      <formula1>"UC,JCB,VISA,ﾏｽﾀｰ,AMEX"</formula1>
    </dataValidation>
    <dataValidation type="list" allowBlank="1" showInputMessage="1" showErrorMessage="1" sqref="A29">
      <formula1>"要,不要"</formula1>
    </dataValidation>
  </dataValidations>
  <hyperlinks>
    <hyperlink ref="C45" r:id="rId1" display="http://www.nicmr.com/nicmr/privacy.html"/>
    <hyperlink ref="A3:L3" r:id="rId2" display="♦以下の必要事項をご記入のうえ、申込用紙をメール又はFAX（03-5203-1825）にてお送りください♦"/>
    <hyperlink ref="B20" r:id="rId3"/>
  </hyperlinks>
  <pageMargins left="0.6692913385826772" right="0.39370078740157483" top="0.47244094488188981" bottom="0" header="0.31496062992125984" footer="0.31496062992125984"/>
  <pageSetup scale="84" fitToWidth="0" orientation="portrait"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選択!$G$2:$G$4</xm:f>
          </x14:formula1>
          <xm:sqref>A27</xm:sqref>
        </x14:dataValidation>
        <x14:dataValidation type="list" allowBlank="1" showInputMessage="1" showErrorMessage="1">
          <x14:formula1>
            <xm:f>選択!$D$2:$D$7</xm:f>
          </x14:formula1>
          <xm:sqref>A11:A12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showGridLines="0" tabSelected="1" view="pageBreakPreview" zoomScaleNormal="100" zoomScaleSheetLayoutView="100" workbookViewId="0">
      <selection sqref="A1:L1"/>
    </sheetView>
  </sheetViews>
  <sheetFormatPr defaultColWidth="9" defaultRowHeight="18.75" x14ac:dyDescent="0.45"/>
  <cols>
    <col min="1" max="1" width="21.625" style="2" customWidth="1"/>
    <col min="2" max="2" width="9.625" style="2" customWidth="1"/>
    <col min="3" max="3" width="20.625" style="2" customWidth="1"/>
    <col min="4" max="4" width="10.625" style="2" customWidth="1"/>
    <col min="5" max="5" width="6.875" style="2" customWidth="1"/>
    <col min="6" max="6" width="1.75" style="43" customWidth="1"/>
    <col min="7" max="7" width="6.875" style="2" customWidth="1"/>
    <col min="8" max="8" width="3.625" style="2" customWidth="1"/>
    <col min="9" max="9" width="3.125" style="3" customWidth="1"/>
    <col min="10" max="10" width="1.75" style="43" customWidth="1"/>
    <col min="11" max="11" width="10.25" style="2" customWidth="1"/>
    <col min="12" max="12" width="1.75" style="43" customWidth="1"/>
    <col min="13" max="16384" width="9" style="2"/>
  </cols>
  <sheetData>
    <row r="1" spans="1:14" ht="42.6" customHeight="1" x14ac:dyDescent="0.55000000000000004">
      <c r="A1" s="123" t="s">
        <v>37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4" ht="20.100000000000001" customHeight="1" x14ac:dyDescent="0.3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4" s="4" customFormat="1" ht="20.100000000000001" customHeight="1" x14ac:dyDescent="0.45">
      <c r="A3" s="125" t="s">
        <v>62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4" s="4" customFormat="1" ht="6" customHeight="1" x14ac:dyDescent="0.4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4" ht="20.100000000000001" customHeight="1" x14ac:dyDescent="0.45">
      <c r="A5" s="82" t="s">
        <v>9</v>
      </c>
      <c r="B5" s="38"/>
      <c r="C5" s="38"/>
      <c r="E5" s="70"/>
      <c r="F5" s="39"/>
      <c r="G5" s="38"/>
      <c r="H5" s="38"/>
      <c r="I5" s="40"/>
      <c r="J5" s="39"/>
      <c r="L5" s="86" t="s">
        <v>46</v>
      </c>
    </row>
    <row r="6" spans="1:14" s="7" customFormat="1" ht="21.95" customHeight="1" x14ac:dyDescent="0.45">
      <c r="A6" s="126" t="s">
        <v>35</v>
      </c>
      <c r="B6" s="127"/>
      <c r="C6" s="127"/>
      <c r="D6" s="46">
        <v>13200</v>
      </c>
      <c r="E6" s="36"/>
      <c r="F6" s="76" t="s">
        <v>23</v>
      </c>
      <c r="G6" s="36"/>
      <c r="H6" s="77" t="s">
        <v>24</v>
      </c>
      <c r="I6" s="47"/>
      <c r="J6" s="76" t="s">
        <v>25</v>
      </c>
      <c r="K6" s="66">
        <f>I6*D6</f>
        <v>0</v>
      </c>
      <c r="L6" s="78" t="s">
        <v>26</v>
      </c>
    </row>
    <row r="7" spans="1:14" s="7" customFormat="1" ht="21.95" customHeight="1" x14ac:dyDescent="0.45">
      <c r="A7" s="87" t="s">
        <v>55</v>
      </c>
      <c r="B7" s="88" t="s">
        <v>56</v>
      </c>
      <c r="C7" s="88"/>
      <c r="D7" s="46">
        <v>6600</v>
      </c>
      <c r="E7" s="36"/>
      <c r="F7" s="76" t="s">
        <v>23</v>
      </c>
      <c r="G7" s="36"/>
      <c r="H7" s="77" t="s">
        <v>24</v>
      </c>
      <c r="I7" s="47"/>
      <c r="J7" s="76" t="s">
        <v>25</v>
      </c>
      <c r="K7" s="66">
        <f>I7*D7</f>
        <v>0</v>
      </c>
      <c r="L7" s="78" t="s">
        <v>26</v>
      </c>
    </row>
    <row r="8" spans="1:14" s="7" customFormat="1" ht="21.95" customHeight="1" x14ac:dyDescent="0.45">
      <c r="A8" s="87" t="s">
        <v>54</v>
      </c>
      <c r="B8" s="88" t="s">
        <v>56</v>
      </c>
      <c r="C8" s="88"/>
      <c r="D8" s="46">
        <v>6600</v>
      </c>
      <c r="E8" s="36"/>
      <c r="F8" s="76" t="s">
        <v>23</v>
      </c>
      <c r="G8" s="36"/>
      <c r="H8" s="77" t="s">
        <v>24</v>
      </c>
      <c r="I8" s="47"/>
      <c r="J8" s="76" t="s">
        <v>25</v>
      </c>
      <c r="K8" s="66">
        <f>I8*D8</f>
        <v>0</v>
      </c>
      <c r="L8" s="78" t="s">
        <v>26</v>
      </c>
    </row>
    <row r="9" spans="1:14" ht="5.0999999999999996" customHeight="1" x14ac:dyDescent="0.45">
      <c r="C9" s="1"/>
      <c r="D9" s="1"/>
      <c r="E9" s="8"/>
      <c r="F9" s="9"/>
      <c r="G9" s="10"/>
      <c r="H9" s="8"/>
      <c r="I9" s="59"/>
      <c r="J9" s="11"/>
      <c r="K9" s="67"/>
    </row>
    <row r="10" spans="1:14" ht="20.100000000000001" customHeight="1" x14ac:dyDescent="0.45">
      <c r="A10" s="25" t="s">
        <v>10</v>
      </c>
      <c r="E10" s="12"/>
      <c r="F10" s="13"/>
      <c r="G10" s="14"/>
      <c r="H10" s="12"/>
      <c r="I10" s="60"/>
      <c r="K10" s="68"/>
    </row>
    <row r="11" spans="1:14" s="7" customFormat="1" ht="21.95" customHeight="1" x14ac:dyDescent="0.45">
      <c r="A11" s="121" t="s">
        <v>30</v>
      </c>
      <c r="B11" s="122"/>
      <c r="C11" s="122"/>
      <c r="D11" s="46">
        <f>VLOOKUP(A11,選択!D:E,2,FALSE)</f>
        <v>1925</v>
      </c>
      <c r="E11" s="36"/>
      <c r="F11" s="5" t="s">
        <v>23</v>
      </c>
      <c r="G11" s="36"/>
      <c r="H11" s="15" t="s">
        <v>27</v>
      </c>
      <c r="I11" s="47"/>
      <c r="J11" s="5" t="s">
        <v>28</v>
      </c>
      <c r="K11" s="66">
        <f>I11*D11</f>
        <v>0</v>
      </c>
      <c r="L11" s="6" t="s">
        <v>26</v>
      </c>
    </row>
    <row r="12" spans="1:14" s="7" customFormat="1" ht="21.95" customHeight="1" x14ac:dyDescent="0.45">
      <c r="A12" s="121" t="s">
        <v>29</v>
      </c>
      <c r="B12" s="122"/>
      <c r="C12" s="122"/>
      <c r="D12" s="46">
        <f>VLOOKUP(A12,選択!D:E,2,FALSE)</f>
        <v>1925</v>
      </c>
      <c r="E12" s="36"/>
      <c r="F12" s="5" t="s">
        <v>23</v>
      </c>
      <c r="G12" s="36"/>
      <c r="H12" s="15" t="s">
        <v>27</v>
      </c>
      <c r="I12" s="47"/>
      <c r="J12" s="5" t="s">
        <v>28</v>
      </c>
      <c r="K12" s="66">
        <f>I12*D12</f>
        <v>0</v>
      </c>
      <c r="L12" s="6" t="s">
        <v>26</v>
      </c>
      <c r="N12" s="14"/>
    </row>
    <row r="13" spans="1:14" ht="24.95" customHeight="1" x14ac:dyDescent="0.45">
      <c r="A13" s="116" t="s">
        <v>60</v>
      </c>
      <c r="B13" s="117"/>
      <c r="C13" s="117"/>
      <c r="D13" s="117"/>
      <c r="E13" s="117"/>
      <c r="F13" s="117"/>
      <c r="G13" s="117"/>
      <c r="H13" s="117"/>
      <c r="I13" s="118" t="s">
        <v>4</v>
      </c>
      <c r="J13" s="118"/>
      <c r="K13" s="83">
        <f>SUM(K6:K12)</f>
        <v>0</v>
      </c>
      <c r="L13" s="16" t="s">
        <v>0</v>
      </c>
      <c r="N13" s="42"/>
    </row>
    <row r="14" spans="1:14" s="43" customFormat="1" ht="20.100000000000001" customHeight="1" x14ac:dyDescent="0.35">
      <c r="A14" s="119"/>
      <c r="B14" s="120"/>
      <c r="C14" s="120"/>
      <c r="D14" s="120"/>
      <c r="E14" s="120"/>
      <c r="F14" s="120"/>
      <c r="G14" s="120"/>
      <c r="H14" s="120"/>
      <c r="L14" s="27"/>
    </row>
    <row r="15" spans="1:14" s="43" customFormat="1" ht="20.100000000000001" customHeight="1" x14ac:dyDescent="0.45">
      <c r="A15" s="89" t="s">
        <v>52</v>
      </c>
      <c r="B15" s="23"/>
      <c r="C15" s="23"/>
      <c r="D15" s="23"/>
      <c r="E15" s="23"/>
      <c r="F15" s="23"/>
      <c r="G15" s="23"/>
      <c r="H15" s="23"/>
      <c r="I15" s="23"/>
      <c r="J15" s="44"/>
      <c r="K15" s="44"/>
      <c r="L15" s="44"/>
      <c r="M15" s="44"/>
    </row>
    <row r="16" spans="1:14" s="7" customFormat="1" ht="30" customHeight="1" x14ac:dyDescent="0.45">
      <c r="A16" s="17" t="s">
        <v>5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43"/>
    </row>
    <row r="17" spans="1:13" s="7" customFormat="1" ht="30" customHeight="1" x14ac:dyDescent="0.45">
      <c r="A17" s="18" t="s">
        <v>13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43"/>
    </row>
    <row r="18" spans="1:13" s="7" customFormat="1" ht="30" customHeight="1" x14ac:dyDescent="0.45">
      <c r="A18" s="19" t="s">
        <v>20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43"/>
    </row>
    <row r="19" spans="1:13" s="7" customFormat="1" ht="30" customHeight="1" x14ac:dyDescent="0.45">
      <c r="A19" s="17" t="s">
        <v>1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43"/>
    </row>
    <row r="20" spans="1:13" s="7" customFormat="1" ht="30" customHeight="1" x14ac:dyDescent="0.45">
      <c r="A20" s="17" t="s">
        <v>71</v>
      </c>
      <c r="B20" s="130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43"/>
    </row>
    <row r="21" spans="1:13" s="7" customFormat="1" ht="30" customHeight="1" x14ac:dyDescent="0.45">
      <c r="A21" s="20" t="s">
        <v>38</v>
      </c>
      <c r="B21" s="37"/>
      <c r="C21" s="112" t="s">
        <v>45</v>
      </c>
      <c r="D21" s="113"/>
      <c r="E21" s="113"/>
      <c r="F21" s="113"/>
      <c r="G21" s="113"/>
      <c r="H21" s="113"/>
      <c r="I21" s="113"/>
      <c r="J21" s="113"/>
      <c r="K21" s="113"/>
      <c r="L21" s="113"/>
      <c r="M21" s="43"/>
    </row>
    <row r="22" spans="1:13" ht="3.6" customHeight="1" x14ac:dyDescent="0.45">
      <c r="A22" s="12"/>
      <c r="B22" s="12"/>
      <c r="C22" s="12"/>
      <c r="D22" s="12"/>
      <c r="E22" s="13"/>
      <c r="F22" s="53"/>
      <c r="G22" s="53"/>
      <c r="H22" s="53"/>
      <c r="I22" s="54"/>
      <c r="J22" s="55"/>
      <c r="K22" s="38"/>
      <c r="L22" s="40"/>
      <c r="M22" s="43"/>
    </row>
    <row r="23" spans="1:13" s="43" customFormat="1" ht="20.100000000000001" customHeight="1" x14ac:dyDescent="0.35">
      <c r="A23" s="23"/>
      <c r="B23" s="23"/>
      <c r="C23" s="23"/>
      <c r="D23" s="23"/>
      <c r="E23" s="23"/>
      <c r="F23" s="23"/>
      <c r="G23" s="23"/>
      <c r="H23" s="23"/>
      <c r="I23" s="23"/>
      <c r="J23" s="44"/>
      <c r="K23" s="44"/>
      <c r="L23" s="44"/>
      <c r="M23" s="44"/>
    </row>
    <row r="24" spans="1:13" s="43" customFormat="1" ht="20.100000000000001" customHeight="1" x14ac:dyDescent="0.45">
      <c r="A24" s="89" t="s">
        <v>53</v>
      </c>
      <c r="B24" s="23"/>
      <c r="C24" s="23"/>
      <c r="D24" s="23"/>
      <c r="E24" s="23"/>
      <c r="F24" s="23"/>
      <c r="G24" s="23"/>
      <c r="H24" s="23"/>
      <c r="I24" s="23"/>
      <c r="J24" s="44"/>
      <c r="K24" s="44"/>
      <c r="L24" s="44"/>
      <c r="M24" s="44"/>
    </row>
    <row r="25" spans="1:13" ht="3.6" customHeight="1" x14ac:dyDescent="0.45">
      <c r="A25" s="12"/>
      <c r="B25" s="12"/>
      <c r="C25" s="12"/>
      <c r="D25" s="12"/>
      <c r="E25" s="13"/>
      <c r="F25" s="53"/>
      <c r="G25" s="53"/>
      <c r="H25" s="53"/>
      <c r="I25" s="54"/>
      <c r="J25" s="55"/>
      <c r="K25" s="38"/>
      <c r="L25" s="40"/>
      <c r="M25" s="43"/>
    </row>
    <row r="26" spans="1:13" ht="20.100000000000001" customHeight="1" x14ac:dyDescent="0.45">
      <c r="A26" s="90" t="s">
        <v>57</v>
      </c>
      <c r="E26" s="43"/>
      <c r="F26" s="38"/>
      <c r="G26" s="38"/>
      <c r="H26" s="38"/>
      <c r="I26" s="38"/>
      <c r="J26" s="39"/>
      <c r="K26" s="38"/>
      <c r="L26" s="40"/>
      <c r="M26" s="43"/>
    </row>
    <row r="27" spans="1:13" ht="20.100000000000001" customHeight="1" x14ac:dyDescent="0.45">
      <c r="A27" s="129"/>
      <c r="B27" s="129"/>
      <c r="C27" s="129"/>
      <c r="E27" s="91"/>
      <c r="F27" s="65"/>
      <c r="G27" s="56"/>
      <c r="H27" s="41"/>
      <c r="I27" s="56"/>
      <c r="J27" s="57"/>
      <c r="K27" s="56"/>
      <c r="L27" s="58"/>
      <c r="M27" s="43"/>
    </row>
    <row r="28" spans="1:13" ht="20.100000000000001" customHeight="1" x14ac:dyDescent="0.45">
      <c r="A28" s="92" t="s">
        <v>58</v>
      </c>
      <c r="B28" s="1"/>
      <c r="C28" s="1"/>
      <c r="D28" s="73"/>
      <c r="E28" s="71"/>
      <c r="F28" s="56"/>
      <c r="G28" s="56"/>
      <c r="H28" s="56"/>
      <c r="I28" s="56"/>
      <c r="J28" s="57"/>
      <c r="K28" s="56"/>
      <c r="L28" s="58"/>
      <c r="M28" s="43"/>
    </row>
    <row r="29" spans="1:13" ht="20.100000000000001" customHeight="1" x14ac:dyDescent="0.45">
      <c r="A29" s="64"/>
      <c r="B29" s="1"/>
      <c r="C29" s="1"/>
      <c r="D29" s="73"/>
      <c r="E29" s="71"/>
      <c r="F29" s="56"/>
      <c r="G29" s="56"/>
      <c r="H29" s="56"/>
      <c r="I29" s="56"/>
      <c r="J29" s="57"/>
      <c r="K29" s="56"/>
      <c r="L29" s="58"/>
      <c r="M29" s="43"/>
    </row>
    <row r="30" spans="1:13" ht="20.100000000000001" customHeight="1" x14ac:dyDescent="0.45">
      <c r="A30" s="25" t="s">
        <v>61</v>
      </c>
      <c r="D30" s="56"/>
      <c r="E30" s="57"/>
      <c r="F30" s="56"/>
      <c r="G30" s="56"/>
      <c r="H30" s="56"/>
      <c r="I30" s="56"/>
      <c r="J30" s="57"/>
      <c r="K30" s="56"/>
      <c r="L30" s="58"/>
      <c r="M30" s="43"/>
    </row>
    <row r="31" spans="1:13" ht="15.75" customHeight="1" x14ac:dyDescent="0.35">
      <c r="A31" s="115" t="s">
        <v>47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43"/>
    </row>
    <row r="32" spans="1:13" s="25" customFormat="1" ht="24.95" customHeight="1" x14ac:dyDescent="0.45">
      <c r="A32" s="30" t="s">
        <v>42</v>
      </c>
      <c r="B32" s="74"/>
      <c r="E32" s="21"/>
      <c r="F32" s="22"/>
      <c r="G32" s="21"/>
      <c r="H32" s="21"/>
      <c r="I32" s="23"/>
      <c r="J32" s="21"/>
      <c r="K32" s="24"/>
      <c r="L32" s="43"/>
    </row>
    <row r="33" spans="1:14" s="25" customFormat="1" ht="24.95" customHeight="1" x14ac:dyDescent="0.45">
      <c r="A33" s="31" t="s">
        <v>2</v>
      </c>
      <c r="B33" s="132"/>
      <c r="C33" s="132"/>
      <c r="D33" s="132"/>
      <c r="E33" s="132"/>
      <c r="F33" s="132"/>
      <c r="G33" s="132"/>
      <c r="H33" s="33"/>
      <c r="I33" s="33"/>
      <c r="J33" s="33"/>
      <c r="K33" s="43"/>
      <c r="L33" s="21"/>
      <c r="N33" s="43"/>
    </row>
    <row r="34" spans="1:14" s="25" customFormat="1" ht="24.95" customHeight="1" x14ac:dyDescent="0.45">
      <c r="A34" s="31" t="s">
        <v>49</v>
      </c>
      <c r="B34" s="133"/>
      <c r="C34" s="133"/>
      <c r="D34" s="133"/>
      <c r="E34" s="133"/>
      <c r="F34" s="133"/>
      <c r="G34" s="133"/>
      <c r="H34" s="34"/>
      <c r="I34" s="34"/>
      <c r="J34" s="34"/>
      <c r="K34" s="43"/>
      <c r="L34" s="21"/>
      <c r="N34" s="43"/>
    </row>
    <row r="35" spans="1:14" s="25" customFormat="1" ht="24.95" customHeight="1" x14ac:dyDescent="0.45">
      <c r="A35" s="32" t="s">
        <v>50</v>
      </c>
      <c r="B35" s="134"/>
      <c r="C35" s="134"/>
      <c r="D35" s="134"/>
      <c r="E35" s="134"/>
      <c r="F35" s="134"/>
      <c r="G35" s="134"/>
      <c r="H35" s="35"/>
      <c r="I35" s="35"/>
      <c r="J35" s="35"/>
      <c r="K35" s="43"/>
      <c r="L35" s="22"/>
      <c r="N35" s="43"/>
    </row>
    <row r="36" spans="1:14" s="43" customFormat="1" ht="12.95" customHeight="1" x14ac:dyDescent="0.35">
      <c r="L36" s="27"/>
    </row>
    <row r="37" spans="1:14" s="43" customFormat="1" ht="14.25" x14ac:dyDescent="0.35">
      <c r="A37" s="72" t="s">
        <v>22</v>
      </c>
      <c r="B37" s="109"/>
      <c r="C37" s="110"/>
      <c r="D37" s="45"/>
      <c r="E37" s="45"/>
      <c r="F37" s="45"/>
      <c r="G37" s="45"/>
      <c r="H37" s="45"/>
      <c r="I37" s="45"/>
      <c r="J37" s="45"/>
      <c r="K37" s="45"/>
    </row>
    <row r="38" spans="1:14" s="43" customFormat="1" ht="14.25" x14ac:dyDescent="0.35">
      <c r="A38" s="97"/>
      <c r="B38" s="98"/>
      <c r="C38" s="99"/>
      <c r="D38" s="45"/>
      <c r="E38" s="45"/>
      <c r="F38" s="45"/>
      <c r="G38" s="45"/>
      <c r="H38" s="45"/>
      <c r="I38" s="45"/>
      <c r="J38" s="45"/>
      <c r="K38" s="45"/>
    </row>
    <row r="39" spans="1:14" s="43" customFormat="1" ht="15" x14ac:dyDescent="0.35">
      <c r="A39" s="97"/>
      <c r="B39" s="98"/>
      <c r="C39" s="99"/>
      <c r="D39" s="45"/>
      <c r="E39" s="45"/>
      <c r="F39" s="45"/>
      <c r="G39" s="45"/>
      <c r="H39" s="45"/>
      <c r="I39" s="45"/>
      <c r="J39" s="45"/>
      <c r="K39" s="81"/>
      <c r="L39" s="80" t="s">
        <v>3</v>
      </c>
    </row>
    <row r="40" spans="1:14" s="43" customFormat="1" ht="16.5" customHeight="1" x14ac:dyDescent="0.35">
      <c r="A40" s="97"/>
      <c r="B40" s="98"/>
      <c r="C40" s="99"/>
      <c r="D40" s="45"/>
      <c r="F40" s="81"/>
      <c r="G40" s="81"/>
      <c r="H40" s="81"/>
      <c r="I40" s="81"/>
      <c r="J40" s="81"/>
      <c r="K40" s="81"/>
      <c r="L40" s="80" t="s">
        <v>59</v>
      </c>
    </row>
    <row r="41" spans="1:14" s="43" customFormat="1" ht="15" x14ac:dyDescent="0.35">
      <c r="A41" s="100"/>
      <c r="B41" s="101"/>
      <c r="C41" s="102"/>
      <c r="D41" s="26"/>
      <c r="E41" s="26"/>
      <c r="F41" s="26"/>
      <c r="G41" s="93" t="s">
        <v>48</v>
      </c>
      <c r="J41" s="26"/>
      <c r="K41" s="2"/>
      <c r="L41" s="79" t="s">
        <v>44</v>
      </c>
    </row>
    <row r="42" spans="1:14" s="43" customFormat="1" ht="12.95" customHeight="1" x14ac:dyDescent="0.35">
      <c r="L42" s="27"/>
    </row>
    <row r="43" spans="1:14" s="43" customFormat="1" ht="14.25" x14ac:dyDescent="0.35">
      <c r="A43" s="103" t="s">
        <v>6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</row>
    <row r="44" spans="1:14" s="43" customFormat="1" ht="14.25" x14ac:dyDescent="0.35">
      <c r="A44" s="103" t="s">
        <v>43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</row>
    <row r="45" spans="1:14" s="43" customFormat="1" ht="14.25" x14ac:dyDescent="0.35">
      <c r="A45" s="28" t="s">
        <v>7</v>
      </c>
      <c r="B45" s="26"/>
      <c r="C45" s="94" t="s">
        <v>8</v>
      </c>
      <c r="D45" s="94"/>
      <c r="F45" s="26"/>
      <c r="G45" s="26"/>
      <c r="I45" s="26"/>
      <c r="J45" s="26"/>
      <c r="K45" s="29"/>
      <c r="L45" s="27"/>
    </row>
    <row r="46" spans="1:14" x14ac:dyDescent="0.45">
      <c r="E46" s="43"/>
      <c r="F46" s="2"/>
      <c r="I46" s="2"/>
      <c r="L46" s="3"/>
      <c r="M46" s="43"/>
    </row>
  </sheetData>
  <sheetProtection algorithmName="SHA-512" hashValue="OUvuHJ/pntndX5D6CDhvg/7INyAFwylLUjcZ/cxL3wVuVPsF6oRM/n4T44ZB5E83el9kE9Gy006G8GsFybjh9Q==" saltValue="2m4ljGbtDYajQJ+fq+20aQ==" spinCount="100000" sheet="1" formatCells="0" formatColumns="0" formatRows="0" insertColumns="0" insertRows="0" insertHyperlinks="0" deleteColumns="0" deleteRows="0" sort="0" autoFilter="0" pivotTables="0"/>
  <protectedRanges>
    <protectedRange algorithmName="SHA-512" hashValue="2PgiXRsAnLDnifM9x5mh911H4TkKlACltYCr9s3fkMNrGL0dDI+7zXcaZKbagWVpX/uza1yX6ZGN6HDu/SaCzg==" saltValue="PeMh7VtRl5XcSS6NRE7b4g==" spinCount="100000" sqref="J21" name="範囲1_1_1_1"/>
  </protectedRanges>
  <mergeCells count="27">
    <mergeCell ref="A40:C40"/>
    <mergeCell ref="A41:C41"/>
    <mergeCell ref="A43:L43"/>
    <mergeCell ref="A44:L44"/>
    <mergeCell ref="B33:G33"/>
    <mergeCell ref="B34:G34"/>
    <mergeCell ref="B35:G35"/>
    <mergeCell ref="B37:C37"/>
    <mergeCell ref="A38:C38"/>
    <mergeCell ref="A39:C39"/>
    <mergeCell ref="A31:L31"/>
    <mergeCell ref="A13:H13"/>
    <mergeCell ref="I13:J13"/>
    <mergeCell ref="A14:H14"/>
    <mergeCell ref="B16:L16"/>
    <mergeCell ref="B17:L17"/>
    <mergeCell ref="B18:L18"/>
    <mergeCell ref="B19:L19"/>
    <mergeCell ref="C21:L21"/>
    <mergeCell ref="A27:C27"/>
    <mergeCell ref="B20:L20"/>
    <mergeCell ref="A12:C12"/>
    <mergeCell ref="A1:L1"/>
    <mergeCell ref="A2:L2"/>
    <mergeCell ref="A3:L3"/>
    <mergeCell ref="A6:C6"/>
    <mergeCell ref="A11:C11"/>
  </mergeCells>
  <phoneticPr fontId="2"/>
  <conditionalFormatting sqref="B32">
    <cfRule type="containsBlanks" dxfId="19" priority="18">
      <formula>LEN(TRIM(B32))=0</formula>
    </cfRule>
  </conditionalFormatting>
  <conditionalFormatting sqref="B16:L16">
    <cfRule type="containsBlanks" dxfId="18" priority="14">
      <formula>LEN(TRIM(B16))=0</formula>
    </cfRule>
  </conditionalFormatting>
  <conditionalFormatting sqref="B21">
    <cfRule type="containsBlanks" dxfId="17" priority="16">
      <formula>LEN(TRIM(B21))=0</formula>
    </cfRule>
  </conditionalFormatting>
  <conditionalFormatting sqref="A29">
    <cfRule type="containsBlanks" dxfId="16" priority="17">
      <formula>LEN(TRIM(A29))=0</formula>
    </cfRule>
  </conditionalFormatting>
  <conditionalFormatting sqref="B33">
    <cfRule type="containsBlanks" dxfId="15" priority="19">
      <formula>LEN(TRIM(B33))=0</formula>
    </cfRule>
  </conditionalFormatting>
  <conditionalFormatting sqref="B34:B35">
    <cfRule type="containsBlanks" dxfId="14" priority="20">
      <formula>LEN(TRIM(B34))=0</formula>
    </cfRule>
  </conditionalFormatting>
  <conditionalFormatting sqref="B20">
    <cfRule type="containsBlanks" dxfId="13" priority="15">
      <formula>LEN(TRIM(B20))=0</formula>
    </cfRule>
  </conditionalFormatting>
  <conditionalFormatting sqref="K9:K10 K13">
    <cfRule type="cellIs" dxfId="12" priority="13" operator="equal">
      <formula>0</formula>
    </cfRule>
  </conditionalFormatting>
  <conditionalFormatting sqref="B20">
    <cfRule type="containsText" dxfId="11" priority="12" operator="containsText" text="@">
      <formula>NOT(ISERROR(SEARCH("@",B20)))</formula>
    </cfRule>
  </conditionalFormatting>
  <conditionalFormatting sqref="B17:L18">
    <cfRule type="containsBlanks" dxfId="10" priority="11">
      <formula>LEN(TRIM(B17))=0</formula>
    </cfRule>
  </conditionalFormatting>
  <conditionalFormatting sqref="E6:E8">
    <cfRule type="containsBlanks" dxfId="9" priority="10">
      <formula>LEN(TRIM(E6))=0</formula>
    </cfRule>
  </conditionalFormatting>
  <conditionalFormatting sqref="G6:G8 I6:I8">
    <cfRule type="containsBlanks" dxfId="8" priority="9">
      <formula>LEN(TRIM(G6))=0</formula>
    </cfRule>
  </conditionalFormatting>
  <conditionalFormatting sqref="K6:K8">
    <cfRule type="containsBlanks" dxfId="7" priority="8">
      <formula>LEN(TRIM(K6))=0</formula>
    </cfRule>
  </conditionalFormatting>
  <conditionalFormatting sqref="K6:K8">
    <cfRule type="cellIs" dxfId="6" priority="7" operator="equal">
      <formula>0</formula>
    </cfRule>
  </conditionalFormatting>
  <conditionalFormatting sqref="E11:E12 G11:G12">
    <cfRule type="containsBlanks" dxfId="5" priority="6">
      <formula>LEN(TRIM(E11))=0</formula>
    </cfRule>
  </conditionalFormatting>
  <conditionalFormatting sqref="I11:I12">
    <cfRule type="containsBlanks" dxfId="4" priority="5">
      <formula>LEN(TRIM(I11))=0</formula>
    </cfRule>
  </conditionalFormatting>
  <conditionalFormatting sqref="K11:K12">
    <cfRule type="containsBlanks" dxfId="3" priority="4">
      <formula>LEN(TRIM(K11))=0</formula>
    </cfRule>
  </conditionalFormatting>
  <conditionalFormatting sqref="K11:K12">
    <cfRule type="cellIs" dxfId="2" priority="3" operator="equal">
      <formula>0</formula>
    </cfRule>
  </conditionalFormatting>
  <conditionalFormatting sqref="A27:C27">
    <cfRule type="containsBlanks" dxfId="1" priority="2">
      <formula>LEN(TRIM(A27))=0</formula>
    </cfRule>
  </conditionalFormatting>
  <conditionalFormatting sqref="B19:L19">
    <cfRule type="containsBlanks" dxfId="0" priority="1">
      <formula>LEN(TRIM(B19))=0</formula>
    </cfRule>
  </conditionalFormatting>
  <dataValidations count="3">
    <dataValidation type="list" allowBlank="1" showInputMessage="1" showErrorMessage="1" sqref="A29">
      <formula1>"要,不要"</formula1>
    </dataValidation>
    <dataValidation type="list" allowBlank="1" showInputMessage="1" showErrorMessage="1" sqref="B32">
      <formula1>"UC,JCB,VISA,ﾏｽﾀｰ,AMEX"</formula1>
    </dataValidation>
    <dataValidation type="list" allowBlank="1" showInputMessage="1" showErrorMessage="1" sqref="G6:G8">
      <formula1>"春,夏,秋,冬"</formula1>
    </dataValidation>
  </dataValidations>
  <hyperlinks>
    <hyperlink ref="C45" r:id="rId1" display="http://www.nicmr.com/nicmr/privacy.html"/>
    <hyperlink ref="A3:L3" r:id="rId2" display="♦以下の必要事項をご記入のうえ、申込用紙をメール又はFAX（03-5203-1825）にてお送りください♦"/>
  </hyperlinks>
  <pageMargins left="0.6692913385826772" right="0.39370078740157483" top="0.47244094488188981" bottom="0" header="0.31496062992125984" footer="0.31496062992125984"/>
  <pageSetup scale="84" fitToWidth="0" orientation="portrait"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選択!$D$2:$D$7</xm:f>
          </x14:formula1>
          <xm:sqref>A11:A12</xm:sqref>
        </x14:dataValidation>
        <x14:dataValidation type="list" allowBlank="1" showInputMessage="1" showErrorMessage="1">
          <x14:formula1>
            <xm:f>選択!$G$2:$G$4</xm:f>
          </x14:formula1>
          <xm:sqref>A27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workbookViewId="0">
      <selection activeCell="G5" sqref="G5"/>
    </sheetView>
  </sheetViews>
  <sheetFormatPr defaultColWidth="9" defaultRowHeight="15" x14ac:dyDescent="0.35"/>
  <cols>
    <col min="1" max="1" width="15.5" style="48" bestFit="1" customWidth="1"/>
    <col min="2" max="2" width="5.5" style="49" bestFit="1" customWidth="1"/>
    <col min="3" max="3" width="5.875" style="49" bestFit="1" customWidth="1"/>
    <col min="4" max="4" width="39" style="49" bestFit="1" customWidth="1"/>
    <col min="5" max="5" width="5.375" style="49" bestFit="1" customWidth="1"/>
    <col min="6" max="6" width="6" style="49" customWidth="1"/>
    <col min="7" max="7" width="57.625" style="49" bestFit="1" customWidth="1"/>
    <col min="8" max="16384" width="9" style="49"/>
  </cols>
  <sheetData>
    <row r="2" spans="1:7" x14ac:dyDescent="0.35">
      <c r="A2" s="50" t="s">
        <v>14</v>
      </c>
      <c r="B2" s="51">
        <v>1540</v>
      </c>
      <c r="D2" s="50" t="s">
        <v>11</v>
      </c>
      <c r="E2" s="51">
        <v>1925</v>
      </c>
      <c r="G2" s="49" t="s">
        <v>39</v>
      </c>
    </row>
    <row r="3" spans="1:7" x14ac:dyDescent="0.35">
      <c r="A3" s="50" t="s">
        <v>15</v>
      </c>
      <c r="B3" s="51">
        <v>1925</v>
      </c>
      <c r="D3" s="50" t="s">
        <v>12</v>
      </c>
      <c r="E3" s="51">
        <v>1925</v>
      </c>
      <c r="G3" s="49" t="s">
        <v>40</v>
      </c>
    </row>
    <row r="4" spans="1:7" x14ac:dyDescent="0.35">
      <c r="A4" s="50" t="s">
        <v>16</v>
      </c>
      <c r="B4" s="51">
        <v>3675</v>
      </c>
      <c r="D4" s="50" t="s">
        <v>31</v>
      </c>
      <c r="E4" s="51">
        <v>3675</v>
      </c>
      <c r="G4" s="49" t="s">
        <v>41</v>
      </c>
    </row>
    <row r="5" spans="1:7" x14ac:dyDescent="0.35">
      <c r="A5" s="50" t="s">
        <v>17</v>
      </c>
      <c r="B5" s="51">
        <v>3780</v>
      </c>
      <c r="D5" s="50" t="s">
        <v>32</v>
      </c>
      <c r="E5" s="51">
        <v>3780</v>
      </c>
    </row>
    <row r="6" spans="1:7" x14ac:dyDescent="0.35">
      <c r="A6" s="50" t="s">
        <v>18</v>
      </c>
      <c r="B6" s="51">
        <v>3850</v>
      </c>
      <c r="D6" s="50" t="s">
        <v>33</v>
      </c>
      <c r="E6" s="51">
        <v>3850</v>
      </c>
    </row>
    <row r="7" spans="1:7" x14ac:dyDescent="0.35">
      <c r="A7" s="50" t="s">
        <v>19</v>
      </c>
      <c r="B7" s="51">
        <v>1925</v>
      </c>
      <c r="D7" s="50" t="s">
        <v>34</v>
      </c>
      <c r="E7" s="51">
        <v>1925</v>
      </c>
    </row>
    <row r="8" spans="1:7" x14ac:dyDescent="0.35">
      <c r="A8" s="52"/>
      <c r="B8" s="52"/>
    </row>
    <row r="9" spans="1:7" x14ac:dyDescent="0.35">
      <c r="A9" s="49"/>
    </row>
    <row r="11" spans="1:7" x14ac:dyDescent="0.35">
      <c r="A11" s="49"/>
    </row>
    <row r="20" spans="1:1" x14ac:dyDescent="0.35">
      <c r="A20" s="49"/>
    </row>
    <row r="21" spans="1:1" x14ac:dyDescent="0.35">
      <c r="A21" s="49"/>
    </row>
    <row r="22" spans="1:1" x14ac:dyDescent="0.35">
      <c r="A22" s="49"/>
    </row>
    <row r="23" spans="1:1" x14ac:dyDescent="0.35">
      <c r="A23" s="49"/>
    </row>
    <row r="24" spans="1:1" x14ac:dyDescent="0.35">
      <c r="A24" s="49"/>
    </row>
    <row r="25" spans="1:1" x14ac:dyDescent="0.35">
      <c r="A25" s="49"/>
    </row>
    <row r="26" spans="1:1" x14ac:dyDescent="0.35">
      <c r="A26" s="49"/>
    </row>
    <row r="28" spans="1:1" x14ac:dyDescent="0.35">
      <c r="A28" s="49"/>
    </row>
    <row r="29" spans="1:1" x14ac:dyDescent="0.35">
      <c r="A29" s="49"/>
    </row>
    <row r="30" spans="1:1" x14ac:dyDescent="0.35">
      <c r="A30" s="49"/>
    </row>
    <row r="31" spans="1:1" x14ac:dyDescent="0.35">
      <c r="A31" s="49"/>
    </row>
  </sheetData>
  <customSheetViews>
    <customSheetView guid="{47D98C41-9133-4B9A-87C1-00F218FBC776}" state="hidden">
      <selection activeCell="A32" sqref="A32"/>
      <pageMargins left="0.7" right="0.7" top="0.75" bottom="0.75" header="0.3" footer="0.3"/>
      <pageSetup paperSize="9" orientation="portrait" r:id="rId1"/>
    </customSheetView>
  </customSheetViews>
  <phoneticPr fontId="2"/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記入例</vt:lpstr>
      <vt:lpstr>申込用紙</vt:lpstr>
      <vt:lpstr>選択</vt:lpstr>
      <vt:lpstr>記入例!Print_Area</vt:lpstr>
      <vt:lpstr>申込用紙!Print_Area</vt:lpstr>
    </vt:vector>
  </TitlesOfParts>
  <Company>Nomura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小室　朋子 (野村資本研)/KOMURO, TOMOKO (NICMR/JP)</dc:creator>
  <cp:lastModifiedBy>濱坂 暁子 (野村資本研)/hamasaka, akiko (NICMR/JP)</cp:lastModifiedBy>
  <cp:lastPrinted>2023-09-06T00:21:43Z</cp:lastPrinted>
  <dcterms:created xsi:type="dcterms:W3CDTF">2018-04-12T11:03:39Z</dcterms:created>
  <dcterms:modified xsi:type="dcterms:W3CDTF">2023-09-11T01:35:50Z</dcterms:modified>
  <cp:contentStatus/>
</cp:coreProperties>
</file>